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35" tabRatio="728" firstSheet="1" activeTab="6"/>
  </bookViews>
  <sheets>
    <sheet name="Rekapitulace pojištění" sheetId="1" r:id="rId1"/>
    <sheet name="Příloha č.3a" sheetId="2" r:id="rId2"/>
    <sheet name="Příloha č.3b" sheetId="3" r:id="rId3"/>
    <sheet name="Příloha č.3c" sheetId="4" r:id="rId4"/>
    <sheet name="Příloha č.3d" sheetId="5" r:id="rId5"/>
    <sheet name="Příloha č.3f" sheetId="6" r:id="rId6"/>
    <sheet name="Příloha č.3g" sheetId="7" r:id="rId7"/>
    <sheet name="Příloha č.3h" sheetId="8" r:id="rId8"/>
    <sheet name="Příloha č.3ch" sheetId="9" r:id="rId9"/>
  </sheets>
  <definedNames>
    <definedName name="_xlnm.Print_Area" localSheetId="1">'Příloha č.3a'!$A$1:$I$42</definedName>
    <definedName name="_xlnm.Print_Area" localSheetId="2">'Příloha č.3b'!$A$1:$I$42</definedName>
    <definedName name="_xlnm.Print_Area" localSheetId="3">'Příloha č.3c'!$A$1:$I$12</definedName>
    <definedName name="_xlnm.Print_Area" localSheetId="4">'Příloha č.3d'!$A$1:$I$10</definedName>
    <definedName name="_xlnm.Print_Area" localSheetId="5">'Příloha č.3f'!$A$1:$I$16</definedName>
    <definedName name="_xlnm.Print_Area" localSheetId="6">'Příloha č.3g'!$A$1:$J$27</definedName>
    <definedName name="_xlnm.Print_Area" localSheetId="7">'Příloha č.3h'!$A$1:$O$168</definedName>
    <definedName name="_xlnm.Print_Area" localSheetId="8">'Příloha č.3ch'!$C$1:$U$160</definedName>
    <definedName name="_xlnm.Print_Area" localSheetId="0">'Rekapitulace pojištění'!$A$1:$D$19</definedName>
  </definedNames>
  <calcPr fullCalcOnLoad="1"/>
</workbook>
</file>

<file path=xl/comments9.xml><?xml version="1.0" encoding="utf-8"?>
<comments xmlns="http://schemas.openxmlformats.org/spreadsheetml/2006/main">
  <authors>
    <author>Autor</author>
  </authors>
  <commentList>
    <comment ref="A8" authorId="0">
      <text>
        <r>
          <rPr>
            <sz val="8"/>
            <rFont val="Tahoma"/>
            <family val="2"/>
          </rPr>
          <t xml:space="preserve">Číslo PS vozidla
Pokud není, doplní se dle masky
"číslo flotily-pořadové číslo vozidla"
Příklad: 6980000000-1
</t>
        </r>
        <r>
          <rPr>
            <b/>
            <sz val="8"/>
            <rFont val="Tahoma"/>
            <family val="2"/>
          </rPr>
          <t>Povinné pole - musí být vyplněno!</t>
        </r>
      </text>
    </comment>
    <comment ref="B8" authorId="0">
      <text>
        <r>
          <rPr>
            <sz val="8"/>
            <rFont val="Tahoma"/>
            <family val="2"/>
          </rPr>
          <t xml:space="preserve">Číslo flotilové smlouvy
</t>
        </r>
        <r>
          <rPr>
            <b/>
            <sz val="8"/>
            <rFont val="Tahoma"/>
            <family val="2"/>
          </rPr>
          <t>Povinné pole - musí být vyplněno!</t>
        </r>
      </text>
    </comment>
    <comment ref="J8" authorId="0">
      <text>
        <r>
          <rPr>
            <sz val="8"/>
            <rFont val="Tahoma"/>
            <family val="2"/>
          </rPr>
          <t>Zdvihový objem válců</t>
        </r>
      </text>
    </comment>
    <comment ref="K8" authorId="0">
      <text>
        <r>
          <rPr>
            <sz val="8"/>
            <rFont val="Tahoma"/>
            <family val="2"/>
          </rPr>
          <t>Počet míst celkem</t>
        </r>
      </text>
    </comment>
    <comment ref="L8" authorId="0">
      <text>
        <r>
          <rPr>
            <b/>
            <sz val="9"/>
            <rFont val="Tahoma"/>
            <family val="0"/>
          </rPr>
          <t xml:space="preserve">územní krytí ČR/E (EVROPA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<sst xmlns="http://schemas.openxmlformats.org/spreadsheetml/2006/main" count="2906" uniqueCount="760">
  <si>
    <t>Živelní pojištění</t>
  </si>
  <si>
    <t xml:space="preserve">požár, úder blesku, výbuch, náraz nebo zřícení letadla, vichřice, krupobití, záplava, povodeň, zemětřesení, sesuv půdy, zřícení skal nebo </t>
  </si>
  <si>
    <t>č.</t>
  </si>
  <si>
    <t>Předmět pojištění</t>
  </si>
  <si>
    <t>Pojistná částka v Kč</t>
  </si>
  <si>
    <t>Spoluúčast v Kč</t>
  </si>
  <si>
    <t>Sazba</t>
  </si>
  <si>
    <t>Poznámka</t>
  </si>
  <si>
    <t>1.</t>
  </si>
  <si>
    <t>2.</t>
  </si>
  <si>
    <t>3.</t>
  </si>
  <si>
    <t>5.</t>
  </si>
  <si>
    <t>6.</t>
  </si>
  <si>
    <t>7.</t>
  </si>
  <si>
    <t>8.</t>
  </si>
  <si>
    <t>Nová hodnota</t>
  </si>
  <si>
    <t>První riziko</t>
  </si>
  <si>
    <t>Odcizení</t>
  </si>
  <si>
    <t>Vandalismus</t>
  </si>
  <si>
    <t>Pojištění skel</t>
  </si>
  <si>
    <t xml:space="preserve">zemin, pád lavin, tíha sněhu nebo námrazy, pád stromů, stožárů nebo jiných předmětů, vodovodní škody, náraz motorového vozidla, kouř, </t>
  </si>
  <si>
    <t xml:space="preserve"> </t>
  </si>
  <si>
    <t>Místo pojištění</t>
  </si>
  <si>
    <t>území ČR</t>
  </si>
  <si>
    <t>9.</t>
  </si>
  <si>
    <t>10.</t>
  </si>
  <si>
    <t>Roční pojistné</t>
  </si>
  <si>
    <t>v Kč</t>
  </si>
  <si>
    <t xml:space="preserve">Roční pojistné </t>
  </si>
  <si>
    <t>4.</t>
  </si>
  <si>
    <t>Celková cena za živelní pojištění</t>
  </si>
  <si>
    <t>Příloha č.3a</t>
  </si>
  <si>
    <t>Příloha č.3b</t>
  </si>
  <si>
    <t>Příloha č.3c</t>
  </si>
  <si>
    <t>Celková cena za pojištění proti vandalismu</t>
  </si>
  <si>
    <t>Příloha č.3d</t>
  </si>
  <si>
    <t>Celková cena za pojištění skel</t>
  </si>
  <si>
    <t>Příloha č.3f</t>
  </si>
  <si>
    <t>Celková cena za pojištění majetku</t>
  </si>
  <si>
    <t>3a</t>
  </si>
  <si>
    <t>3b</t>
  </si>
  <si>
    <t>3c</t>
  </si>
  <si>
    <t>3d</t>
  </si>
  <si>
    <t>3e</t>
  </si>
  <si>
    <t>3f</t>
  </si>
  <si>
    <t>Celková cena za pojištění při odzicení</t>
  </si>
  <si>
    <t>Celková cena za pojištění při odcizení</t>
  </si>
  <si>
    <t>Předmět pojištění majetku</t>
  </si>
  <si>
    <t>v ‰</t>
  </si>
  <si>
    <t>Spoluúčast v Kč *)</t>
  </si>
  <si>
    <t>*)spoluúčast pro rizika vodovod, atmosférické srážky, náraz a nepřímý úder blesku - spoluúčast 5 000 Kč</t>
  </si>
  <si>
    <t>aerodynamický třesk, nepřímý údek blesku, atmosférické srážky</t>
  </si>
  <si>
    <t>dle specifikace</t>
  </si>
  <si>
    <t>Soubor zásob</t>
  </si>
  <si>
    <t>20 000,- Kč*)</t>
  </si>
  <si>
    <t>Specifikace místa pojištění:</t>
  </si>
  <si>
    <t>na 1. riziko</t>
  </si>
  <si>
    <t xml:space="preserve">Soubor zásob </t>
  </si>
  <si>
    <t>Soubor cenností v automatech na jízdenky</t>
  </si>
  <si>
    <t>Soubor zásob a ostatních vlastních věcí movitých, které vzhledem k velikosti nebo hmotnosti nelze uložit v uzavřených prostorech</t>
  </si>
  <si>
    <t xml:space="preserve">1.riziko, nová hodnota </t>
  </si>
  <si>
    <t>Maximální roční limit plnění v Kč</t>
  </si>
  <si>
    <t>zjištěný i nezjištěný pachatel včetně sprejerů</t>
  </si>
  <si>
    <t>nová hodnota, 1.riziko</t>
  </si>
  <si>
    <t>Pojištění proti nástřikům - sprejeři</t>
  </si>
  <si>
    <t>Místo pojištění:</t>
  </si>
  <si>
    <t>Způsoby zabezpečení:</t>
  </si>
  <si>
    <t>Do limitu 100 000,- Kč - uzamčený objekt</t>
  </si>
  <si>
    <t>Celková cena za pojištění strojů All Risk (mimo živlu, odcizení, včetně vandalismu)</t>
  </si>
  <si>
    <r>
      <t>Pojištění strojů All Risk (mimo živlu, odcizení, včetně</t>
    </r>
    <r>
      <rPr>
        <sz val="18"/>
        <rFont val="Arial CE"/>
        <family val="0"/>
      </rPr>
      <t xml:space="preserve"> van</t>
    </r>
    <r>
      <rPr>
        <b/>
        <sz val="18"/>
        <rFont val="Arial CE"/>
        <family val="2"/>
      </rPr>
      <t>dalismu)</t>
    </r>
  </si>
  <si>
    <t>Pojištění strojů se vztahuje i na zařízení starší 10 let</t>
  </si>
  <si>
    <t>Celková cena za pojištění elektroniky All Risk (mimo živli, odcizení, včetně vandalismu)</t>
  </si>
  <si>
    <t>Pojistné za 2 roky</t>
  </si>
  <si>
    <t>Věci zaměstnanců a návštěv (vnesené a převzaté)</t>
  </si>
  <si>
    <t>Soubor trakčních kabelů, vlastních el. vedení, stožárů a signalizace</t>
  </si>
  <si>
    <t>Silniční i drážní vozidla vlastní i cizí (včetně kabynové lanové dráhy)</t>
  </si>
  <si>
    <t>Provozní budovy a haly:</t>
  </si>
  <si>
    <t>vstupní prostory mohou být osazeny vratovými rolovacími systémy, plechovými vraty uzamčenými cylindrickou vložkou, areál oplocen</t>
  </si>
  <si>
    <t xml:space="preserve">U trakčních kabelů se za překonání překážky považuje, dojde-li k násilné demontáži stožárů nebo vedení za pomoci nářadí nebo jiným zařízením ; </t>
  </si>
  <si>
    <t xml:space="preserve">vedení musí být vedeno ve výšce niminálně2,5 m nad terénem                                             </t>
  </si>
  <si>
    <t>Soubor zásob a ostatních vlastních věcí movitých, které vzhledem k velikosti nebo hmotnosti nelze uložit v uzavřených prostorech jsou zabezpečeny následovně:</t>
  </si>
  <si>
    <t>- venkovní prostor uložení je oplocený a řádně uzamčený.</t>
  </si>
  <si>
    <t>- v případě odcizení části pojištěných věcí na volném prostranství je dále podmínkou pojistného plnění do limitu 100 000 Kč překonání konstrukčního upevnění.</t>
  </si>
  <si>
    <t>Pojištění odcizení se vztahuje i na případy vloupání do budov a staveb, které nesplňují podmínky odolnosti stěn a stropů v areálech pojištěného</t>
  </si>
  <si>
    <t>(sendvičové stavby, sádrokartonové stropní konstrukce, jednoduchá opláštění profilovaným plechem)</t>
  </si>
  <si>
    <t xml:space="preserve">Zabezpečení pro přepravu peněz: </t>
  </si>
  <si>
    <t>Pověřenou osobou peníze uloženy v uzavřené kabele nebo kufříku</t>
  </si>
  <si>
    <r>
      <t xml:space="preserve">území </t>
    </r>
    <r>
      <rPr>
        <sz val="8"/>
        <color indexed="10"/>
        <rFont val="Arial CE"/>
        <family val="0"/>
      </rPr>
      <t>Ústeckého kraje</t>
    </r>
    <r>
      <rPr>
        <sz val="8"/>
        <rFont val="Arial CE"/>
        <family val="2"/>
      </rPr>
      <t xml:space="preserve"> a dále všechna místa pojištění, k nimž má pojištěný vlastnické právo nebo která užívá na základě smlouvy na území ČR</t>
    </r>
  </si>
  <si>
    <t>Soubor převzatých vozidel v rámci odtahu</t>
  </si>
  <si>
    <t>Přeprava cizích kol (smluvní přeprava)</t>
  </si>
  <si>
    <t>U zařízení, jehož hmotnost je tak velká, že neumožňuje manipulaci s ním bez použití mechanizace a nelze je uložit jinak, považuje se za překonání její hmotnosti</t>
  </si>
  <si>
    <t>Celková rekapitulace pojištění</t>
  </si>
  <si>
    <t>3g</t>
  </si>
  <si>
    <t>3h</t>
  </si>
  <si>
    <t>3ch</t>
  </si>
  <si>
    <t>Celková cena za pojištění odpovědnosti za újmu</t>
  </si>
  <si>
    <t>Celková cena za pojištění odpovědnosti za škodu způsobenou provozem vozidla</t>
  </si>
  <si>
    <t>Celková cena za havarijní pojištění</t>
  </si>
  <si>
    <t>Celková cena za pojištění skel/čelního skla</t>
  </si>
  <si>
    <t>Pojištění odpovědnosti za újmu</t>
  </si>
  <si>
    <t>princip pojištění :nesmí být ujednáno na bázi Claims made</t>
  </si>
  <si>
    <t>územní platnost pojištění ČR</t>
  </si>
  <si>
    <t>Pojištění: Dopravní podnik města Ústí nad Labem a.s.</t>
  </si>
  <si>
    <t>Pojistná částka Limit /sublimit v Kč</t>
  </si>
  <si>
    <t xml:space="preserve">Pojistné za 2 roky </t>
  </si>
  <si>
    <t>Odpovědnost za věci užívané a převzaté, vč. motorových vozidel a cyklistických kol</t>
  </si>
  <si>
    <t xml:space="preserve">Regres zdravotní pojišťovny při poškození zdraví nebo života zaměstnance pojištěného včetně náhrad sociálního zabezpečení </t>
  </si>
  <si>
    <t>Regres zdravotní pojišťovny při poškození zdraví nebo života třetí osoby</t>
  </si>
  <si>
    <t>Čisté finanční škody</t>
  </si>
  <si>
    <t>Odpovědnost za škody na věcech zaměstnanců v souvislosti s pracovně právními vztahy</t>
  </si>
  <si>
    <t>Nemajetková újma spočívající v jiném zásahu do přirozených práv člověka než ublížení na zdraví nebo usmrcení</t>
  </si>
  <si>
    <t>Křížová odpovědnost mezi DPMÚL a Městem Ústí nad Labem a dalšími majetkově propojenými subjekty</t>
  </si>
  <si>
    <t>Celková cena za pojištění odpovědnosti za škodu</t>
  </si>
  <si>
    <t>Příloha č.3g</t>
  </si>
  <si>
    <t>Pojištění odpovědnosti za škodu způsobenou provozem vozidla</t>
  </si>
  <si>
    <t>Dopravní podnik města Ústí nad Labem a.s.</t>
  </si>
  <si>
    <t>VIN</t>
  </si>
  <si>
    <t>RZ</t>
  </si>
  <si>
    <t>TZ/TYP</t>
  </si>
  <si>
    <t>TP</t>
  </si>
  <si>
    <t>DV</t>
  </si>
  <si>
    <t>ROKVYR</t>
  </si>
  <si>
    <t>VYKON</t>
  </si>
  <si>
    <t>OBSAH</t>
  </si>
  <si>
    <t>POCMI</t>
  </si>
  <si>
    <t>HMOT</t>
  </si>
  <si>
    <t>PALIVO</t>
  </si>
  <si>
    <t>Limit 100/100</t>
  </si>
  <si>
    <t>Roční pojistné(Kč)</t>
  </si>
  <si>
    <t>Pojistné za 2 roky(Kč)</t>
  </si>
  <si>
    <t>Pozn.</t>
  </si>
  <si>
    <t>UL2128</t>
  </si>
  <si>
    <t>ZETOR</t>
  </si>
  <si>
    <t>Nákladní automobil</t>
  </si>
  <si>
    <t>NM</t>
  </si>
  <si>
    <t>003009/1993</t>
  </si>
  <si>
    <t>U014150</t>
  </si>
  <si>
    <t>Vlek za traktor</t>
  </si>
  <si>
    <t>AN 703593</t>
  </si>
  <si>
    <t>Přívěs</t>
  </si>
  <si>
    <t>xx</t>
  </si>
  <si>
    <t>33328</t>
  </si>
  <si>
    <t>4U1 4152</t>
  </si>
  <si>
    <t>ZETOR 7745 kolový (výuk.AŠ)</t>
  </si>
  <si>
    <t>Traktor</t>
  </si>
  <si>
    <t>TJWAPB1809BP00004</t>
  </si>
  <si>
    <t>5U46694</t>
  </si>
  <si>
    <t>Přepravník kol - přívěs, šedý</t>
  </si>
  <si>
    <t>UC 918197</t>
  </si>
  <si>
    <t>TMBGC46YX23449715</t>
  </si>
  <si>
    <t>1U10100</t>
  </si>
  <si>
    <t>Škoda Fabia, Kom.Elegan 1,4</t>
  </si>
  <si>
    <t>AP 375453</t>
  </si>
  <si>
    <t>Osobní automobil</t>
  </si>
  <si>
    <t>BA</t>
  </si>
  <si>
    <t>TMBGE61Z382198265</t>
  </si>
  <si>
    <t>5U7 8629</t>
  </si>
  <si>
    <t>Škoda Octavia Kombi 2 TD</t>
  </si>
  <si>
    <t>UC 681916</t>
  </si>
  <si>
    <t>TMBGS21Z282186805</t>
  </si>
  <si>
    <t>6U8 9311</t>
  </si>
  <si>
    <t>Škoda Octavia skříň.N1 DP 1,9</t>
  </si>
  <si>
    <t>UC 687698</t>
  </si>
  <si>
    <t>TMBGS21Z282209869</t>
  </si>
  <si>
    <t>6U8 9315</t>
  </si>
  <si>
    <t>UC 687697</t>
  </si>
  <si>
    <t>TMBGS21Z382208794</t>
  </si>
  <si>
    <t>6U8 9314</t>
  </si>
  <si>
    <t>UC 687791</t>
  </si>
  <si>
    <t>TMBGS21Z482213843</t>
  </si>
  <si>
    <t>6U8 9365</t>
  </si>
  <si>
    <t>UC 688883</t>
  </si>
  <si>
    <t>TMBGS21Z882184802</t>
  </si>
  <si>
    <t>6U8 9313</t>
  </si>
  <si>
    <t>UC 677983</t>
  </si>
  <si>
    <t>7U1 5313</t>
  </si>
  <si>
    <t>TMBGS21Z882200545</t>
  </si>
  <si>
    <t>6U8 9312</t>
  </si>
  <si>
    <t>UC 684285</t>
  </si>
  <si>
    <t>TMBGS21Z982209898</t>
  </si>
  <si>
    <t>6U8 9316</t>
  </si>
  <si>
    <t>UC 678865</t>
  </si>
  <si>
    <t>TMBJW46Y874127492</t>
  </si>
  <si>
    <t>4U24579</t>
  </si>
  <si>
    <t>Škoda Fabia Kombi Clasic, bílá</t>
  </si>
  <si>
    <t>UB 627285</t>
  </si>
  <si>
    <t>TMBJX21U8A8860504</t>
  </si>
  <si>
    <t>6U26788</t>
  </si>
  <si>
    <t>Octavia Kombi Tour Trumf 1,6</t>
  </si>
  <si>
    <t>UE 177592</t>
  </si>
  <si>
    <t>TMBPC16Y154315222</t>
  </si>
  <si>
    <t>3U3 4721</t>
  </si>
  <si>
    <t>Škoda Fabia Klasik 1,4</t>
  </si>
  <si>
    <t>BF 983454</t>
  </si>
  <si>
    <t>TNT.815TP6.JK 080596</t>
  </si>
  <si>
    <t>ULA4625</t>
  </si>
  <si>
    <t xml:space="preserve">TATRA </t>
  </si>
  <si>
    <t>AI 718732</t>
  </si>
  <si>
    <t>UU1KSD0KJ41483244</t>
  </si>
  <si>
    <t>5U7 7899</t>
  </si>
  <si>
    <t xml:space="preserve">Dacia Logan </t>
  </si>
  <si>
    <t>UD 551113</t>
  </si>
  <si>
    <t>UU1KSD0W543260630</t>
  </si>
  <si>
    <t>6U0 3706</t>
  </si>
  <si>
    <t>Dacia Logan  MCV</t>
  </si>
  <si>
    <t>UD 838629</t>
  </si>
  <si>
    <t>VF1FC07AF34906063</t>
  </si>
  <si>
    <t>3U42924</t>
  </si>
  <si>
    <t xml:space="preserve">Renault Kangoo Express, červený </t>
  </si>
  <si>
    <t>BG 278292</t>
  </si>
  <si>
    <t>VF1FC1DAF36993589</t>
  </si>
  <si>
    <t>4U2 5107</t>
  </si>
  <si>
    <t>Renault Kangoo Express, bílý</t>
  </si>
  <si>
    <t>UB 416814</t>
  </si>
  <si>
    <t>VF1FC1DAF37057864</t>
  </si>
  <si>
    <t>4U25125</t>
  </si>
  <si>
    <t>Renault Kangoo Express 1,2, bílá</t>
  </si>
  <si>
    <t>UB 417478</t>
  </si>
  <si>
    <t>VF3BYRHXB86071155</t>
  </si>
  <si>
    <t>6U3 6257</t>
  </si>
  <si>
    <t>Peugeot Expert 2.OHDi, bílý</t>
  </si>
  <si>
    <t>UD 801924</t>
  </si>
  <si>
    <t>3</t>
  </si>
  <si>
    <t>VF640ACC000005293</t>
  </si>
  <si>
    <t>ULA7077</t>
  </si>
  <si>
    <t>Renault M 210.12/C – plošina</t>
  </si>
  <si>
    <t>UE 178032</t>
  </si>
  <si>
    <t>VF640ACC000007085</t>
  </si>
  <si>
    <t>ULA9085</t>
  </si>
  <si>
    <t>Renault M 210.12/CP-Midl.-plošina</t>
  </si>
  <si>
    <t>UE 393065</t>
  </si>
  <si>
    <t>VF644AEA000000280</t>
  </si>
  <si>
    <t>1U10643</t>
  </si>
  <si>
    <t>Renault Midlum 180.12/C P</t>
  </si>
  <si>
    <t>AP 317176</t>
  </si>
  <si>
    <t>VF77P9HTC9J097207</t>
  </si>
  <si>
    <t>5U6 1137</t>
  </si>
  <si>
    <t>Citroen BERLINGO, červený</t>
  </si>
  <si>
    <t>UD 341180</t>
  </si>
  <si>
    <t>VSKL8034SNB354654</t>
  </si>
  <si>
    <t>ULA4807</t>
  </si>
  <si>
    <t>Nissan L-80.09/3 – plošina</t>
  </si>
  <si>
    <t>UE 178597</t>
  </si>
  <si>
    <t>4</t>
  </si>
  <si>
    <t>ZCFA1ED1402618490</t>
  </si>
  <si>
    <t>7U7 5237</t>
  </si>
  <si>
    <t>Iveco EC 120 E18-nosič kontejnerů</t>
  </si>
  <si>
    <t>UF 605478</t>
  </si>
  <si>
    <t>ZCFA1ED1402618491</t>
  </si>
  <si>
    <t>7U7 5236</t>
  </si>
  <si>
    <t>Iveco EC 120 E18-pevná odt.plošina</t>
  </si>
  <si>
    <t>UF 605479</t>
  </si>
  <si>
    <t>v.č. - GS3011C-3443</t>
  </si>
  <si>
    <t>nemá</t>
  </si>
  <si>
    <t>Plošina pracovní GS 1532-SLA10</t>
  </si>
  <si>
    <t>PZ 0172/11-Z.04</t>
  </si>
  <si>
    <t>Pracovní stroj bez RZ</t>
  </si>
  <si>
    <t>E</t>
  </si>
  <si>
    <t>Autobusy</t>
  </si>
  <si>
    <t>TMKB11663RM034310</t>
  </si>
  <si>
    <t>ULA5845</t>
  </si>
  <si>
    <r>
      <t xml:space="preserve">KAROSA B 731,1663  </t>
    </r>
    <r>
      <rPr>
        <sz val="10"/>
        <color indexed="10"/>
        <rFont val="Arial CE"/>
        <family val="2"/>
      </rPr>
      <t xml:space="preserve">     </t>
    </r>
  </si>
  <si>
    <t>AL 960949</t>
  </si>
  <si>
    <t>Autobus</t>
  </si>
  <si>
    <t>32/63</t>
  </si>
  <si>
    <t>TMKB11663RM034312</t>
  </si>
  <si>
    <t>ULA8512</t>
  </si>
  <si>
    <t xml:space="preserve">KAROSA B 731,1663        </t>
  </si>
  <si>
    <t>AL 960942</t>
  </si>
  <si>
    <t>VF6PS09B400011004</t>
  </si>
  <si>
    <t>ULA9315</t>
  </si>
  <si>
    <t xml:space="preserve">Renault City Bus  </t>
  </si>
  <si>
    <t>UE 178601</t>
  </si>
  <si>
    <t>27/73</t>
  </si>
  <si>
    <t>VF6PS09B400011006</t>
  </si>
  <si>
    <t>ULA9314</t>
  </si>
  <si>
    <t>UE 178588</t>
  </si>
  <si>
    <t>VF6PS09B400011007</t>
  </si>
  <si>
    <t>ULA9313</t>
  </si>
  <si>
    <t>UE 178022</t>
  </si>
  <si>
    <t>VF6PS09B400011008</t>
  </si>
  <si>
    <t>ULA9312</t>
  </si>
  <si>
    <t>UE 393077</t>
  </si>
  <si>
    <t>VF6PS09B400011014</t>
  </si>
  <si>
    <t>ULA9311</t>
  </si>
  <si>
    <t>UE 178508</t>
  </si>
  <si>
    <t>VF6PS09B400011005</t>
  </si>
  <si>
    <t>ULA9316</t>
  </si>
  <si>
    <t>UE 178 648</t>
  </si>
  <si>
    <t>VF6PS09B400011013</t>
  </si>
  <si>
    <t>ULA9317</t>
  </si>
  <si>
    <t>UD 801073</t>
  </si>
  <si>
    <t>VF6PS09B400011016</t>
  </si>
  <si>
    <t>ULA9318</t>
  </si>
  <si>
    <t>UE 393076</t>
  </si>
  <si>
    <t>VF6PS09B400011017</t>
  </si>
  <si>
    <t>ULA9319</t>
  </si>
  <si>
    <t>UE 178 040</t>
  </si>
  <si>
    <t>VF6PS09B400011037</t>
  </si>
  <si>
    <t>ULL7790</t>
  </si>
  <si>
    <t>UE 178592</t>
  </si>
  <si>
    <t>VF6PS09B400011022</t>
  </si>
  <si>
    <t>ULA9321</t>
  </si>
  <si>
    <t>UE 178569</t>
  </si>
  <si>
    <t>VF6PS09B400011023</t>
  </si>
  <si>
    <t>ULA9322</t>
  </si>
  <si>
    <t>UE 178666</t>
  </si>
  <si>
    <t>VF6PS09B400011024</t>
  </si>
  <si>
    <t>ULA9323</t>
  </si>
  <si>
    <t>UE 178584</t>
  </si>
  <si>
    <t>VF6PS09B400011025</t>
  </si>
  <si>
    <t>ULM1024</t>
  </si>
  <si>
    <t>UE 178585</t>
  </si>
  <si>
    <t>VF6PS09B400011028</t>
  </si>
  <si>
    <t>ULA9325</t>
  </si>
  <si>
    <t>UE 178059</t>
  </si>
  <si>
    <t>VF6PS09B400011039</t>
  </si>
  <si>
    <t>6U27251</t>
  </si>
  <si>
    <t>UE 179013</t>
  </si>
  <si>
    <t>VF6PS09B400011040</t>
  </si>
  <si>
    <t>ULA9328</t>
  </si>
  <si>
    <t>UC 896592</t>
  </si>
  <si>
    <t>VF6PS09B400011054</t>
  </si>
  <si>
    <t>6U03961</t>
  </si>
  <si>
    <t>UE 178 655</t>
  </si>
  <si>
    <t>VF6PS09B400011055</t>
  </si>
  <si>
    <t>ULK6189</t>
  </si>
  <si>
    <t>UE 393128</t>
  </si>
  <si>
    <t>VF6PS09B400011026</t>
  </si>
  <si>
    <t>1U85814</t>
  </si>
  <si>
    <t>UD 801074</t>
  </si>
  <si>
    <t>VF6PS09B400011027</t>
  </si>
  <si>
    <t>ULA9332</t>
  </si>
  <si>
    <t>UE 178667</t>
  </si>
  <si>
    <t>VF6PS09B400011041</t>
  </si>
  <si>
    <t>ULA9333</t>
  </si>
  <si>
    <t>UE 393106</t>
  </si>
  <si>
    <t>VF6PS09B400011053</t>
  </si>
  <si>
    <t>ULA9334</t>
  </si>
  <si>
    <t>UE 178050</t>
  </si>
  <si>
    <t>VF6PS09B400011125</t>
  </si>
  <si>
    <t>4U73211</t>
  </si>
  <si>
    <t>UE 178579</t>
  </si>
  <si>
    <t>VF6PS09B400011098</t>
  </si>
  <si>
    <t>ULL6571</t>
  </si>
  <si>
    <t>UE 178695</t>
  </si>
  <si>
    <t>VF6PS09B400011099</t>
  </si>
  <si>
    <t>ULA9337</t>
  </si>
  <si>
    <t>UE 178603</t>
  </si>
  <si>
    <t>VF6PS09B400011015</t>
  </si>
  <si>
    <t>ULA9340</t>
  </si>
  <si>
    <t>UE 178672</t>
  </si>
  <si>
    <t>VF6PS09B400012693</t>
  </si>
  <si>
    <t>ULK6151</t>
  </si>
  <si>
    <t>UE 393073</t>
  </si>
  <si>
    <t>VF6PS09B400012694</t>
  </si>
  <si>
    <t>2U89572</t>
  </si>
  <si>
    <t>UE 393151</t>
  </si>
  <si>
    <t>VF6PS09B400012696</t>
  </si>
  <si>
    <t>ULK6154</t>
  </si>
  <si>
    <t>UE 178023</t>
  </si>
  <si>
    <t>TMKK119641M000341</t>
  </si>
  <si>
    <t>ULL6576</t>
  </si>
  <si>
    <t xml:space="preserve">KAROSA B 941.1964       </t>
  </si>
  <si>
    <t>AP 149684</t>
  </si>
  <si>
    <t>43/108</t>
  </si>
  <si>
    <t>TMKB217184M008245</t>
  </si>
  <si>
    <t>2U51910</t>
  </si>
  <si>
    <t xml:space="preserve">KAROSA B 952E-autoškola </t>
  </si>
  <si>
    <t>BF 519267</t>
  </si>
  <si>
    <t>32/68</t>
  </si>
  <si>
    <t>Autoškola</t>
  </si>
  <si>
    <t>VNEPU09D100301310</t>
  </si>
  <si>
    <t>4U08153</t>
  </si>
  <si>
    <t xml:space="preserve">IRIS.BUS  Citelis                                          </t>
  </si>
  <si>
    <t>UB 205936</t>
  </si>
  <si>
    <t>41/112</t>
  </si>
  <si>
    <t>WEB62831013245619</t>
  </si>
  <si>
    <t>4U73847</t>
  </si>
  <si>
    <r>
      <t xml:space="preserve">Mercedes Benz Conecto </t>
    </r>
    <r>
      <rPr>
        <sz val="10"/>
        <color indexed="10"/>
        <rFont val="Arial CE"/>
        <family val="2"/>
      </rPr>
      <t xml:space="preserve">      </t>
    </r>
  </si>
  <si>
    <t>UB 196241</t>
  </si>
  <si>
    <t>29/69</t>
  </si>
  <si>
    <t>NMB62831013244987</t>
  </si>
  <si>
    <t>4U97048</t>
  </si>
  <si>
    <t>UB 196163</t>
  </si>
  <si>
    <t>27/69</t>
  </si>
  <si>
    <t>WEB62809013701040</t>
  </si>
  <si>
    <t>5U44820</t>
  </si>
  <si>
    <t xml:space="preserve">Mercedes Benz Citaro          </t>
  </si>
  <si>
    <t>UC 825652</t>
  </si>
  <si>
    <t>30/72</t>
  </si>
  <si>
    <t>WEB62809013701060</t>
  </si>
  <si>
    <t>5U44821</t>
  </si>
  <si>
    <t xml:space="preserve">Mercedes Benz Citaro            </t>
  </si>
  <si>
    <t>UC 825653</t>
  </si>
  <si>
    <t>WEB62809013701061</t>
  </si>
  <si>
    <t>6U70657</t>
  </si>
  <si>
    <t>UC 825654</t>
  </si>
  <si>
    <t>WEB62809013701066</t>
  </si>
  <si>
    <t>5U44823</t>
  </si>
  <si>
    <t>UC 825655</t>
  </si>
  <si>
    <t>WEB62831013248791</t>
  </si>
  <si>
    <t>5U79940</t>
  </si>
  <si>
    <t>UC 825570</t>
  </si>
  <si>
    <t>30/64</t>
  </si>
  <si>
    <t>TM9K23DE009TE6059</t>
  </si>
  <si>
    <t>5U90454</t>
  </si>
  <si>
    <t xml:space="preserve">TEDOM C12 D                 </t>
  </si>
  <si>
    <t>UD 146222</t>
  </si>
  <si>
    <t>28/67</t>
  </si>
  <si>
    <t>VNESFR1610M008193</t>
  </si>
  <si>
    <t>5U80471</t>
  </si>
  <si>
    <t>IRIS BUS IVECO CrosswayLE</t>
  </si>
  <si>
    <t>UD 674501</t>
  </si>
  <si>
    <t>41/67</t>
  </si>
  <si>
    <t>VNESFR1610M008196</t>
  </si>
  <si>
    <t>5U80472</t>
  </si>
  <si>
    <t>UD 674502</t>
  </si>
  <si>
    <t>TM9K23DE00ATE6014</t>
  </si>
  <si>
    <t>6U26857</t>
  </si>
  <si>
    <t>UD 146249</t>
  </si>
  <si>
    <t>27/74</t>
  </si>
  <si>
    <t>TM9K23DE00ATE6015</t>
  </si>
  <si>
    <t>6U26858</t>
  </si>
  <si>
    <t>UD 146250</t>
  </si>
  <si>
    <t>TM9K23DE00ATE6016</t>
  </si>
  <si>
    <t>6U26859</t>
  </si>
  <si>
    <t>UD 146251</t>
  </si>
  <si>
    <t>TM9K23DE00ATE6017</t>
  </si>
  <si>
    <t>6U35160</t>
  </si>
  <si>
    <t>UD 146252</t>
  </si>
  <si>
    <t>TM9K23DE00ATE6018</t>
  </si>
  <si>
    <t>6U35161</t>
  </si>
  <si>
    <t>UD 146253</t>
  </si>
  <si>
    <t>SUU241163DB012042</t>
  </si>
  <si>
    <t>7U30388</t>
  </si>
  <si>
    <t xml:space="preserve">SOLARIS Urbino12 CNG  </t>
  </si>
  <si>
    <t>UF 026272</t>
  </si>
  <si>
    <t>31/60</t>
  </si>
  <si>
    <t>CNG</t>
  </si>
  <si>
    <t>SUU241163DB012043</t>
  </si>
  <si>
    <t>7U30387</t>
  </si>
  <si>
    <t>UF 026273</t>
  </si>
  <si>
    <t>SUU341201AB009245</t>
  </si>
  <si>
    <t>6U35892</t>
  </si>
  <si>
    <t xml:space="preserve">SOLARIS Urbino15       </t>
  </si>
  <si>
    <t>UD 358523</t>
  </si>
  <si>
    <t>40/92</t>
  </si>
  <si>
    <t>SUU341201AB009246</t>
  </si>
  <si>
    <t>6U35893</t>
  </si>
  <si>
    <t>UD 358524</t>
  </si>
  <si>
    <t>SUU306U23DB012387</t>
  </si>
  <si>
    <t>7U58203</t>
  </si>
  <si>
    <t xml:space="preserve">SOLARIS Urbino15LE  CNG      </t>
  </si>
  <si>
    <t>UF 026275</t>
  </si>
  <si>
    <t>234.8</t>
  </si>
  <si>
    <t>48/73</t>
  </si>
  <si>
    <t>SUU306U23DB012388</t>
  </si>
  <si>
    <t>7U58204</t>
  </si>
  <si>
    <t>UF 026276</t>
  </si>
  <si>
    <t>TM1VM3790AJ000029</t>
  </si>
  <si>
    <t>6U71801</t>
  </si>
  <si>
    <t xml:space="preserve">TEDOM  K84G C18G     </t>
  </si>
  <si>
    <t>UD 425463</t>
  </si>
  <si>
    <t>39/90</t>
  </si>
  <si>
    <t>VNEPU09D206001800</t>
  </si>
  <si>
    <t>6U89802</t>
  </si>
  <si>
    <r>
      <t xml:space="preserve">IRISBUS  PU  ECG </t>
    </r>
    <r>
      <rPr>
        <sz val="10"/>
        <color indexed="10"/>
        <rFont val="Arial CE"/>
        <family val="2"/>
      </rPr>
      <t xml:space="preserve"> </t>
    </r>
  </si>
  <si>
    <t>UE 592235</t>
  </si>
  <si>
    <t>42/100</t>
  </si>
  <si>
    <t>WEB62821013109255</t>
  </si>
  <si>
    <t>7U29421</t>
  </si>
  <si>
    <t xml:space="preserve">Mercedes Benz O 530 G  Citaro CNG      </t>
  </si>
  <si>
    <t>BG 287557</t>
  </si>
  <si>
    <t>56/105</t>
  </si>
  <si>
    <t>WEB62821013109256</t>
  </si>
  <si>
    <t>7U29422</t>
  </si>
  <si>
    <t>UB 196002</t>
  </si>
  <si>
    <t>SUU341213DB012044</t>
  </si>
  <si>
    <t>7U30386</t>
  </si>
  <si>
    <t xml:space="preserve">SOLARIS Urbino18 CNG     </t>
  </si>
  <si>
    <t>UF 026274</t>
  </si>
  <si>
    <t>44+107</t>
  </si>
  <si>
    <t>Trolejbusy</t>
  </si>
  <si>
    <t>10456</t>
  </si>
  <si>
    <t>403</t>
  </si>
  <si>
    <t>Škoda 14Tr 08/6</t>
  </si>
  <si>
    <t>PZ 2851/96-V.83</t>
  </si>
  <si>
    <t>Trolejbus</t>
  </si>
  <si>
    <t>100</t>
  </si>
  <si>
    <t>28/54</t>
  </si>
  <si>
    <t>13052</t>
  </si>
  <si>
    <t>406</t>
  </si>
  <si>
    <t>Škoda 21TrACI</t>
  </si>
  <si>
    <t>PZ 10404/02-V.83</t>
  </si>
  <si>
    <t>156,5</t>
  </si>
  <si>
    <t>26/60</t>
  </si>
  <si>
    <t>13053</t>
  </si>
  <si>
    <t>407</t>
  </si>
  <si>
    <t>PZ 10405/02-V.83</t>
  </si>
  <si>
    <t>TM9ATAJ6VBASE3639</t>
  </si>
  <si>
    <t>410</t>
  </si>
  <si>
    <t>Škoda 28Tr Solaris</t>
  </si>
  <si>
    <t>PZ 12418/11-V.83</t>
  </si>
  <si>
    <t>240</t>
  </si>
  <si>
    <t>43/88</t>
  </si>
  <si>
    <t>TM9ATAJ6VBASE3640</t>
  </si>
  <si>
    <t>411</t>
  </si>
  <si>
    <t>PZ 12419/11-V.83</t>
  </si>
  <si>
    <t>10820</t>
  </si>
  <si>
    <t>501</t>
  </si>
  <si>
    <t>Škoda 15Tr 02/6</t>
  </si>
  <si>
    <t>PZ 2401/96-V.83</t>
  </si>
  <si>
    <t>2x100</t>
  </si>
  <si>
    <t>44/106</t>
  </si>
  <si>
    <t>10822</t>
  </si>
  <si>
    <t>503</t>
  </si>
  <si>
    <t>PZ 2403/96-V.83</t>
  </si>
  <si>
    <t>10823</t>
  </si>
  <si>
    <t>504</t>
  </si>
  <si>
    <t>PZ 2404/96-V.83</t>
  </si>
  <si>
    <t>10826</t>
  </si>
  <si>
    <t>507</t>
  </si>
  <si>
    <t>PZ 2406/96-V.83</t>
  </si>
  <si>
    <t>10827</t>
  </si>
  <si>
    <t>508</t>
  </si>
  <si>
    <t>PZ 2407/96-V.83</t>
  </si>
  <si>
    <t>10830</t>
  </si>
  <si>
    <t>510</t>
  </si>
  <si>
    <t>PZ 7892/98-V.83</t>
  </si>
  <si>
    <t>10831</t>
  </si>
  <si>
    <t>511</t>
  </si>
  <si>
    <t>PZ 7893/98-V.83</t>
  </si>
  <si>
    <t>10836</t>
  </si>
  <si>
    <t>516</t>
  </si>
  <si>
    <t>PZ 7898/98-V.83</t>
  </si>
  <si>
    <t>10837</t>
  </si>
  <si>
    <t>517</t>
  </si>
  <si>
    <t>PZ 7899/98-V.83</t>
  </si>
  <si>
    <t>10861</t>
  </si>
  <si>
    <t>521</t>
  </si>
  <si>
    <t>PZ 3105/98-V.83</t>
  </si>
  <si>
    <t>10863</t>
  </si>
  <si>
    <t>523</t>
  </si>
  <si>
    <t>PZ 3107/98-V.83</t>
  </si>
  <si>
    <t>10864</t>
  </si>
  <si>
    <t>524</t>
  </si>
  <si>
    <t>PZ 3108/98-V.83</t>
  </si>
  <si>
    <t>10870</t>
  </si>
  <si>
    <t>530</t>
  </si>
  <si>
    <t>PZ 2411/96-V.83</t>
  </si>
  <si>
    <t>10872</t>
  </si>
  <si>
    <t>532</t>
  </si>
  <si>
    <t>PZ 2857/96-V.83</t>
  </si>
  <si>
    <t>10873</t>
  </si>
  <si>
    <t>533</t>
  </si>
  <si>
    <t>PZ 2858/96-V.83</t>
  </si>
  <si>
    <t>11903</t>
  </si>
  <si>
    <t>541</t>
  </si>
  <si>
    <t>Škoda 15Tr 08/6</t>
  </si>
  <si>
    <t>PZ 7904/98-V.83</t>
  </si>
  <si>
    <t>11904</t>
  </si>
  <si>
    <t>542</t>
  </si>
  <si>
    <t>PZ 7905/98-V.83</t>
  </si>
  <si>
    <t>15Tr 08/6</t>
  </si>
  <si>
    <t>11906</t>
  </si>
  <si>
    <t>544</t>
  </si>
  <si>
    <t>PZ 7907/98-V.83</t>
  </si>
  <si>
    <t>11907</t>
  </si>
  <si>
    <t>545</t>
  </si>
  <si>
    <t>PZ 2416/96-V.83</t>
  </si>
  <si>
    <t>11908</t>
  </si>
  <si>
    <t>546</t>
  </si>
  <si>
    <t>PZ 7908/98-V.83</t>
  </si>
  <si>
    <t>11910</t>
  </si>
  <si>
    <t>548</t>
  </si>
  <si>
    <t>PZ 7909/98-V.83</t>
  </si>
  <si>
    <t>11911</t>
  </si>
  <si>
    <t>549</t>
  </si>
  <si>
    <t>PZ 7910/98-V.83</t>
  </si>
  <si>
    <t>12005</t>
  </si>
  <si>
    <t>551</t>
  </si>
  <si>
    <t>Škoda 15Tr 12/6</t>
  </si>
  <si>
    <t>PZ 2860/96-V.83</t>
  </si>
  <si>
    <t>12006</t>
  </si>
  <si>
    <t>552</t>
  </si>
  <si>
    <t>PZ 2417/96-V.83</t>
  </si>
  <si>
    <t>12007</t>
  </si>
  <si>
    <t>553</t>
  </si>
  <si>
    <t>PZ 3110/98-V.83</t>
  </si>
  <si>
    <t>12008</t>
  </si>
  <si>
    <t>554</t>
  </si>
  <si>
    <t>PZ 2718/94-V.83</t>
  </si>
  <si>
    <t>12009</t>
  </si>
  <si>
    <t>555</t>
  </si>
  <si>
    <t>PZ 2861/96-V.83</t>
  </si>
  <si>
    <t>12125</t>
  </si>
  <si>
    <t>556</t>
  </si>
  <si>
    <t>Škoda 15Tr 13/6M</t>
  </si>
  <si>
    <t>PZ 0146/95-V.83</t>
  </si>
  <si>
    <t>12126</t>
  </si>
  <si>
    <t>557</t>
  </si>
  <si>
    <t>PZ 0147/95-V.83</t>
  </si>
  <si>
    <t>12127</t>
  </si>
  <si>
    <t>558</t>
  </si>
  <si>
    <t>PZ 0148/95-V.83</t>
  </si>
  <si>
    <t>12128</t>
  </si>
  <si>
    <t>559</t>
  </si>
  <si>
    <t>PZ 0149/95-V.83</t>
  </si>
  <si>
    <t>12129</t>
  </si>
  <si>
    <t>560</t>
  </si>
  <si>
    <t>PZ 0150/95-V.83</t>
  </si>
  <si>
    <t>12948</t>
  </si>
  <si>
    <t>561</t>
  </si>
  <si>
    <t>PZ 10082/00-V.83</t>
  </si>
  <si>
    <t>12949</t>
  </si>
  <si>
    <t>562</t>
  </si>
  <si>
    <t>PZ 10083/00-V.83</t>
  </si>
  <si>
    <t>13108</t>
  </si>
  <si>
    <t>563</t>
  </si>
  <si>
    <t>PZ 10530/03-V.83</t>
  </si>
  <si>
    <t>13109</t>
  </si>
  <si>
    <t>564</t>
  </si>
  <si>
    <t>PZ 10531/03-V.83</t>
  </si>
  <si>
    <t>13110</t>
  </si>
  <si>
    <t>565</t>
  </si>
  <si>
    <t>PZ 10562/03-V.83</t>
  </si>
  <si>
    <t>13111</t>
  </si>
  <si>
    <t>566</t>
  </si>
  <si>
    <t>PZ 10563/03-V.83</t>
  </si>
  <si>
    <t>11861</t>
  </si>
  <si>
    <t>567</t>
  </si>
  <si>
    <t>Škoda 15Tr 03/6</t>
  </si>
  <si>
    <t>PZ 7922/98-V.83</t>
  </si>
  <si>
    <t>11331</t>
  </si>
  <si>
    <t>568</t>
  </si>
  <si>
    <t>PZ 7917/98-V.83</t>
  </si>
  <si>
    <t>12149</t>
  </si>
  <si>
    <t>569</t>
  </si>
  <si>
    <t>PZ 0496/95-V.83</t>
  </si>
  <si>
    <t>12223</t>
  </si>
  <si>
    <t>570</t>
  </si>
  <si>
    <t>PZ 1300/96-V.83</t>
  </si>
  <si>
    <t>12226</t>
  </si>
  <si>
    <t>571</t>
  </si>
  <si>
    <t>PZ 1302/96-V.83</t>
  </si>
  <si>
    <t>572</t>
  </si>
  <si>
    <t>Škoda 15Tr 10/7</t>
  </si>
  <si>
    <t>PZ 3016/96-V.83</t>
  </si>
  <si>
    <t>12957</t>
  </si>
  <si>
    <t>573</t>
  </si>
  <si>
    <t>PZ 10127/01-V.83</t>
  </si>
  <si>
    <t>12958</t>
  </si>
  <si>
    <t>574</t>
  </si>
  <si>
    <t>PZ 10128/01-V.83</t>
  </si>
  <si>
    <t>12228</t>
  </si>
  <si>
    <t>575</t>
  </si>
  <si>
    <t>PZ 1404/96-V.83</t>
  </si>
  <si>
    <t>12142</t>
  </si>
  <si>
    <t>576</t>
  </si>
  <si>
    <t>PZ 0258/95-V.83</t>
  </si>
  <si>
    <t>12143</t>
  </si>
  <si>
    <t>577</t>
  </si>
  <si>
    <t>PZ 0259/95-V.83</t>
  </si>
  <si>
    <t>13022</t>
  </si>
  <si>
    <t>602</t>
  </si>
  <si>
    <t>Škoda 22Tr</t>
  </si>
  <si>
    <t>PZ 10419/02-V.83</t>
  </si>
  <si>
    <t>2x132</t>
  </si>
  <si>
    <t>41/102</t>
  </si>
  <si>
    <t>13023</t>
  </si>
  <si>
    <t>603</t>
  </si>
  <si>
    <t>PZ 10420/02-V.83</t>
  </si>
  <si>
    <t>TM97TAJ6C6ASE 3206</t>
  </si>
  <si>
    <t>604</t>
  </si>
  <si>
    <t>Škoda 25 Tr Irisbus</t>
  </si>
  <si>
    <t>PZ 10991/06-V.93</t>
  </si>
  <si>
    <t>40/95</t>
  </si>
  <si>
    <t>TM97TAJ6C6ASE 3207</t>
  </si>
  <si>
    <t>605</t>
  </si>
  <si>
    <t>PZ 10996/06-V.93</t>
  </si>
  <si>
    <t>TM97TAJ6C6ASE 3208</t>
  </si>
  <si>
    <t>606</t>
  </si>
  <si>
    <t>PZ 11002/06-V.93</t>
  </si>
  <si>
    <t>TM97TAJ6C6ASE 3209</t>
  </si>
  <si>
    <t>607</t>
  </si>
  <si>
    <t>PZ 11003/06-V.93</t>
  </si>
  <si>
    <t>TM97TAJ6C6ASE 3210</t>
  </si>
  <si>
    <t>608</t>
  </si>
  <si>
    <t>PZ 11004/06-V.93</t>
  </si>
  <si>
    <t>TM97TAJ6C6ASE 3211</t>
  </si>
  <si>
    <t>609</t>
  </si>
  <si>
    <t>PZ 11022/06-V.93</t>
  </si>
  <si>
    <t>Příloha č.3h</t>
  </si>
  <si>
    <t>Havarijní pojištění</t>
  </si>
  <si>
    <t>CD</t>
  </si>
  <si>
    <t>Flotila</t>
  </si>
  <si>
    <t>P.Č</t>
  </si>
  <si>
    <t>ČR/E</t>
  </si>
  <si>
    <t>Obvyklá cena</t>
  </si>
  <si>
    <t>spoluúčast</t>
  </si>
  <si>
    <t>sazba(‰)</t>
  </si>
  <si>
    <t>Roč.pojistné(Kč)</t>
  </si>
  <si>
    <t>Pojištění skel/čelního skla</t>
  </si>
  <si>
    <t>6246306040</t>
  </si>
  <si>
    <t>6980718049</t>
  </si>
  <si>
    <t>ČR</t>
  </si>
  <si>
    <t>5% min. 5 000, - Kč</t>
  </si>
  <si>
    <t>6246526000</t>
  </si>
  <si>
    <t>4U14152</t>
  </si>
  <si>
    <t>6246526018</t>
  </si>
  <si>
    <t>6250977217</t>
  </si>
  <si>
    <t>6250977225</t>
  </si>
  <si>
    <t>6250977233</t>
  </si>
  <si>
    <t>6250977241</t>
  </si>
  <si>
    <t>6250977250</t>
  </si>
  <si>
    <t>6250977330</t>
  </si>
  <si>
    <t>6250977460</t>
  </si>
  <si>
    <t>6250977524</t>
  </si>
  <si>
    <t>6250977567</t>
  </si>
  <si>
    <t>6250977575</t>
  </si>
  <si>
    <t>6250977874</t>
  </si>
  <si>
    <t>6250978121</t>
  </si>
  <si>
    <t>5U61137</t>
  </si>
  <si>
    <t>20% min. 20 000, - Kč</t>
  </si>
  <si>
    <t>NE HAV</t>
  </si>
  <si>
    <t>IRIS.BUS  Citelis</t>
  </si>
  <si>
    <t>20000/ČELNÍ SKLO</t>
  </si>
  <si>
    <t>Havarijní pojištění all risk</t>
  </si>
  <si>
    <t>Územní platnost viz tabulka</t>
  </si>
  <si>
    <t>Příloha č.3ch</t>
  </si>
  <si>
    <t>Roč.pojistné(Kč)/skla</t>
  </si>
  <si>
    <t>Pojistné za 2 roky/skla</t>
  </si>
  <si>
    <t>Celková cena za havarijní pojištění/pojištění skel</t>
  </si>
  <si>
    <t>20 000,- Kč*)*</t>
  </si>
  <si>
    <t>Soubor peněz/cenností/cenin</t>
  </si>
  <si>
    <t>Přeprava peněz/cenin/cenností  "posel"</t>
  </si>
  <si>
    <t>Do limitu 300 000,- Kč - vstup:bezpečnostní cylindrická vložka zabraňující vytlačení</t>
  </si>
  <si>
    <t>Soubor vlastních a cizích budov , staveb vč.zpevněných ploch, manipulačních a příjezdových komunikací, opěrných zdí,  osvětlení, oplocení, optického propojení budov, různých mobilných buněk, teplovodů, parovodů, kanalizačních a vodovodních přípojek,lehkých staveb a dřevostaveb, zásob, vlatních a cizích věcí (užívané a převzaté) movitých, včetně automatů na jizdenky, motorová vozidla vlastní i cizí (i trolejbusy), kabinka lanové dráhy, příslušenství lanové dráhy, včetně reklamních nápisů</t>
  </si>
  <si>
    <t>soubor skel - včetně vitrín, zdrcadel, neonů a světelných reklam, nápisů, polepů, bez omezení tloušťky skla</t>
  </si>
  <si>
    <t>Pojištěny jsou činnosti dle výpisu z obchodního rejstříku a činnosti nezapsané do obchodního rejstříku</t>
  </si>
  <si>
    <t>Stroje</t>
  </si>
  <si>
    <t>Náklady na demolici a odvoz suti</t>
  </si>
  <si>
    <t>Renault M 210.12/C – plošina    UE 178032</t>
  </si>
  <si>
    <t>Renault M 210.12/CP-Midl.-plošina    UE 393065</t>
  </si>
  <si>
    <t>Renault Midlum 180.12/C P    AP 317176</t>
  </si>
  <si>
    <t>Nissan L-80.09/3 – plošina    UE 178597</t>
  </si>
  <si>
    <t>Soubor vlastních a cizích budov, staveb vč.zpevněných ploch, manipulačních a příjezdových komunikací, opěrných zdí, osvětlení, oplocení, optického propojení budov, různých mobilných buněk, teplovodů, parovodů, kanalizačních a vodovodních přípojek,lehkých staveb a dřevostaveb, čerp. stanice, měnírna vč.technologie atd.</t>
  </si>
  <si>
    <t xml:space="preserve">*)spoluúčast na povodeň 10% 50 000, - Kč </t>
  </si>
  <si>
    <t>Soubor vlastních a cizích budov, staveb vč.zpevněných ploch, manipulačních a příjezdových komunikací, opěrných zdí, osvětlení, oplocení, optického propojení budov, různých mobilných buněk, teplovodů, parovodů, kanalizačních a vodovodních přípojek,lehkých staveb a dřevostaveb, čerp. stanice, měnírna vč.technologie, vč. informačních tabulí atd.</t>
  </si>
  <si>
    <t>Soubor vlastních věcí movitých (převzatých a užívaných, předmětů a zařízení) včetně automatů na jízdenky</t>
  </si>
  <si>
    <t>Soubor vlastních věcí movitých a cizích věcí movitých (převzatých a užívaných, předmětů a zařízení)</t>
  </si>
  <si>
    <t>Odpovědnost za škodu způsobenou v souvislosti s nakládáním se stlačenými nebo zkapalněnými plyny a odpovědnosti za výrobek</t>
  </si>
  <si>
    <t>Povinnost k náhradě újmy v rozsahu: újma na hmotné věci a nemajetková újma při ublížení na zdraví nebo při usmrcení,  duševní útrapy poškozeného a osob blízkých v souvislosti s újmou na zdraví, následné finanční škody, majetková újma na životním prostředí v důsledku nenadálého selhání ochranného zařízení, odpovědnost vč. odpovědnosti za škodu z  vlastnictví a držby nemovitostí a odpovědnosti za škodu způsobenou stavebně-montážní činností a včetně odpovědnosti za škodu způsobené zaměstnanci při plnění pracovních úkolů v pracovněprávním vztahu nebo v přímé souvislosti s nimi (vztahuje se i na zaměstnance, kteří vykonávají pracovní činnost mimo objekty pojištěného (řidiči, revizoři apod.), provozování čerpací stanice, vč. vady výrobku (vadně vykonané práce)</t>
  </si>
  <si>
    <t>POCMI-sezení/stání</t>
  </si>
  <si>
    <t>10000/ČELNÍ SKLO</t>
  </si>
  <si>
    <t>100000/ČELNÍ SKLO</t>
  </si>
  <si>
    <t>20 000,- Kč*)**)</t>
  </si>
  <si>
    <t>**)sublimit pro povodeň 500 000, - Kč</t>
  </si>
  <si>
    <t>Odpovědnost z činnosti provozování trolejbusové dráhy ve smyslu zákona č. 266/1994 Sb. v rozsahu úředního povolení č.j.: MM/OD/SÚ/216696/2009/ChaLL a lanové dráhy a dřážní dopravy na lanové dráze "Lanová dráha Na Větruši" ve smyslu zákona č. 266/1994 Sb. v rozsahu příslušných oprávnění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</si>
</sst>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[$¥€-2]\ #\ ##,000_);[Red]\([$€-2]\ #\ ##,000\)"/>
    <numFmt numFmtId="171" formatCode="#,##0_ ;\-#,##0\ "/>
    <numFmt numFmtId="172" formatCode="#,##0.00_ ;\-#,##0.00\ "/>
    <numFmt numFmtId="173" formatCode="#,##0\ &quot;Kč&quot;"/>
    <numFmt numFmtId="174" formatCode="#,##0.00;[Red]#,##0.00"/>
    <numFmt numFmtId="175" formatCode="#,##0.00&quot; Kč&quot;"/>
  </numFmts>
  <fonts count="63">
    <font>
      <sz val="10"/>
      <name val="Arial CE"/>
      <family val="0"/>
    </font>
    <font>
      <sz val="8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8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 CE"/>
      <family val="0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9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10"/>
      <color indexed="10"/>
      <name val="Arial CE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3" fontId="1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3" fontId="1" fillId="0" borderId="14" xfId="0" applyNumberFormat="1" applyFont="1" applyBorder="1" applyAlignment="1">
      <alignment wrapText="1"/>
    </xf>
    <xf numFmtId="44" fontId="1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9" fontId="1" fillId="0" borderId="10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/>
    </xf>
    <xf numFmtId="169" fontId="1" fillId="34" borderId="12" xfId="0" applyNumberFormat="1" applyFont="1" applyFill="1" applyBorder="1" applyAlignment="1">
      <alignment/>
    </xf>
    <xf numFmtId="169" fontId="1" fillId="34" borderId="10" xfId="0" applyNumberFormat="1" applyFont="1" applyFill="1" applyBorder="1" applyAlignment="1">
      <alignment wrapText="1"/>
    </xf>
    <xf numFmtId="169" fontId="1" fillId="34" borderId="10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169" fontId="1" fillId="34" borderId="12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right" wrapText="1"/>
    </xf>
    <xf numFmtId="2" fontId="1" fillId="34" borderId="10" xfId="0" applyNumberFormat="1" applyFont="1" applyFill="1" applyBorder="1" applyAlignment="1">
      <alignment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 wrapText="1"/>
    </xf>
    <xf numFmtId="41" fontId="1" fillId="0" borderId="14" xfId="0" applyNumberFormat="1" applyFont="1" applyBorder="1" applyAlignment="1">
      <alignment/>
    </xf>
    <xf numFmtId="42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47" applyFont="1">
      <alignment/>
      <protection/>
    </xf>
    <xf numFmtId="0" fontId="0" fillId="0" borderId="0" xfId="0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47" applyFont="1" applyAlignment="1">
      <alignment horizontal="right"/>
      <protection/>
    </xf>
    <xf numFmtId="0" fontId="1" fillId="0" borderId="0" xfId="0" applyFont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3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4" fontId="3" fillId="0" borderId="14" xfId="0" applyNumberFormat="1" applyFont="1" applyFill="1" applyBorder="1" applyAlignment="1">
      <alignment horizontal="center" wrapText="1"/>
    </xf>
    <xf numFmtId="4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 horizontal="right" wrapText="1"/>
    </xf>
    <xf numFmtId="43" fontId="1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169" fontId="3" fillId="34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right"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Font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right" vertical="top" wrapText="1"/>
      <protection/>
    </xf>
    <xf numFmtId="0" fontId="14" fillId="0" borderId="21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Fill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19" fillId="36" borderId="22" xfId="0" applyFont="1" applyFill="1" applyBorder="1" applyAlignment="1" applyProtection="1">
      <alignment/>
      <protection/>
    </xf>
    <xf numFmtId="0" fontId="19" fillId="36" borderId="23" xfId="0" applyFont="1" applyFill="1" applyBorder="1" applyAlignment="1" applyProtection="1">
      <alignment/>
      <protection/>
    </xf>
    <xf numFmtId="49" fontId="0" fillId="0" borderId="0" xfId="0" applyNumberFormat="1" applyAlignment="1">
      <alignment vertical="top"/>
    </xf>
    <xf numFmtId="0" fontId="20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center"/>
    </xf>
    <xf numFmtId="174" fontId="22" fillId="0" borderId="10" xfId="46" applyNumberFormat="1" applyFont="1" applyFill="1" applyBorder="1" applyAlignment="1">
      <alignment vertical="center"/>
      <protection/>
    </xf>
    <xf numFmtId="168" fontId="20" fillId="0" borderId="10" xfId="0" applyNumberFormat="1" applyFont="1" applyBorder="1" applyAlignment="1">
      <alignment horizontal="right"/>
    </xf>
    <xf numFmtId="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top"/>
    </xf>
    <xf numFmtId="0" fontId="2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/>
    </xf>
    <xf numFmtId="42" fontId="21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74" fontId="22" fillId="0" borderId="10" xfId="46" applyNumberFormat="1" applyFont="1" applyBorder="1" applyAlignment="1">
      <alignment horizontal="right" vertical="center"/>
      <protection/>
    </xf>
    <xf numFmtId="0" fontId="0" fillId="0" borderId="10" xfId="0" applyFill="1" applyBorder="1" applyAlignment="1">
      <alignment horizontal="right"/>
    </xf>
    <xf numFmtId="174" fontId="24" fillId="0" borderId="10" xfId="46" applyNumberFormat="1" applyFont="1" applyFill="1" applyBorder="1" applyAlignment="1">
      <alignment horizontal="right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1" fontId="14" fillId="0" borderId="10" xfId="0" applyNumberFormat="1" applyFont="1" applyFill="1" applyBorder="1" applyAlignment="1" applyProtection="1">
      <alignment horizontal="right" vertical="top" wrapText="1"/>
      <protection/>
    </xf>
    <xf numFmtId="175" fontId="22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74" fontId="22" fillId="0" borderId="10" xfId="46" applyNumberFormat="1" applyFont="1" applyFill="1" applyBorder="1" applyAlignment="1">
      <alignment horizontal="right" vertical="center"/>
      <protection/>
    </xf>
    <xf numFmtId="4" fontId="22" fillId="0" borderId="10" xfId="46" applyNumberFormat="1" applyFont="1" applyFill="1" applyBorder="1" applyAlignment="1">
      <alignment horizontal="right" vertical="center"/>
      <protection/>
    </xf>
    <xf numFmtId="0" fontId="14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2" fillId="34" borderId="19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168" fontId="20" fillId="34" borderId="10" xfId="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/>
    </xf>
    <xf numFmtId="9" fontId="2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4" fillId="34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30" fillId="37" borderId="0" xfId="0" applyFont="1" applyFill="1" applyAlignment="1">
      <alignment/>
    </xf>
    <xf numFmtId="0" fontId="0" fillId="0" borderId="0" xfId="0" applyFill="1" applyAlignment="1">
      <alignment wrapText="1"/>
    </xf>
    <xf numFmtId="44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41" fontId="1" fillId="0" borderId="10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41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5" fillId="0" borderId="0" xfId="47" applyFont="1" applyFill="1">
      <alignment/>
      <protection/>
    </xf>
    <xf numFmtId="0" fontId="6" fillId="0" borderId="0" xfId="47" applyFont="1" applyFill="1">
      <alignment/>
      <protection/>
    </xf>
    <xf numFmtId="49" fontId="5" fillId="0" borderId="0" xfId="47" applyNumberFormat="1" applyFont="1" applyFill="1">
      <alignment/>
      <protection/>
    </xf>
    <xf numFmtId="49" fontId="6" fillId="0" borderId="0" xfId="47" applyNumberFormat="1" applyFont="1" applyFill="1">
      <alignment/>
      <protection/>
    </xf>
    <xf numFmtId="0" fontId="5" fillId="0" borderId="0" xfId="47" applyNumberFormat="1" applyFont="1" applyFill="1">
      <alignment/>
      <protection/>
    </xf>
    <xf numFmtId="0" fontId="5" fillId="0" borderId="0" xfId="47" applyFont="1" applyFill="1" applyAlignment="1">
      <alignment/>
      <protection/>
    </xf>
    <xf numFmtId="0" fontId="5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wrapText="1"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175" fontId="14" fillId="0" borderId="10" xfId="0" applyNumberFormat="1" applyFont="1" applyFill="1" applyBorder="1" applyAlignment="1">
      <alignment vertical="center"/>
    </xf>
    <xf numFmtId="168" fontId="20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9" fontId="5" fillId="0" borderId="0" xfId="47" applyNumberFormat="1" applyFont="1" applyFill="1" applyAlignment="1">
      <alignment wrapText="1"/>
      <protection/>
    </xf>
    <xf numFmtId="0" fontId="5" fillId="0" borderId="0" xfId="47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79.875" style="0" customWidth="1"/>
    <col min="3" max="4" width="14.75390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23.25">
      <c r="A3" s="1"/>
      <c r="B3" s="2" t="s">
        <v>91</v>
      </c>
      <c r="C3" s="1"/>
      <c r="D3" s="1"/>
    </row>
    <row r="4" spans="1:4" ht="12.75">
      <c r="A4" s="1"/>
      <c r="B4" s="1"/>
      <c r="C4" s="215"/>
      <c r="D4" s="215"/>
    </row>
    <row r="5" spans="1:4" ht="12.75">
      <c r="A5" s="1"/>
      <c r="B5" s="1"/>
      <c r="C5" s="215"/>
      <c r="D5" s="215"/>
    </row>
    <row r="6" spans="1:4" ht="13.5" thickBot="1">
      <c r="A6" s="1"/>
      <c r="B6" s="1"/>
      <c r="C6" s="1"/>
      <c r="D6" s="1"/>
    </row>
    <row r="7" spans="1:4" ht="23.25" thickBot="1">
      <c r="A7" s="28" t="s">
        <v>2</v>
      </c>
      <c r="B7" s="28" t="s">
        <v>47</v>
      </c>
      <c r="C7" s="28" t="s">
        <v>26</v>
      </c>
      <c r="D7" s="28" t="s">
        <v>72</v>
      </c>
    </row>
    <row r="8" spans="1:4" ht="12.75">
      <c r="A8" s="21"/>
      <c r="B8" s="22"/>
      <c r="C8" s="25" t="s">
        <v>27</v>
      </c>
      <c r="D8" s="25" t="s">
        <v>27</v>
      </c>
    </row>
    <row r="9" spans="1:4" ht="12.75">
      <c r="A9" s="44" t="s">
        <v>39</v>
      </c>
      <c r="B9" s="22" t="s">
        <v>30</v>
      </c>
      <c r="C9" s="42">
        <f>'Příloha č.3a'!G30</f>
        <v>0</v>
      </c>
      <c r="D9" s="42">
        <f>'Příloha č.3a'!H30</f>
        <v>0</v>
      </c>
    </row>
    <row r="10" spans="1:4" ht="12.75">
      <c r="A10" s="8" t="s">
        <v>40</v>
      </c>
      <c r="B10" s="3" t="s">
        <v>46</v>
      </c>
      <c r="C10" s="41">
        <f>'Příloha č.3b'!G19</f>
        <v>0</v>
      </c>
      <c r="D10" s="41">
        <f>'Příloha č.3b'!H19</f>
        <v>0</v>
      </c>
    </row>
    <row r="11" spans="1:4" ht="12.75">
      <c r="A11" s="8" t="s">
        <v>41</v>
      </c>
      <c r="B11" s="3" t="s">
        <v>34</v>
      </c>
      <c r="C11" s="41">
        <f>'Příloha č.3c'!G11</f>
        <v>0</v>
      </c>
      <c r="D11" s="41">
        <f>'Příloha č.3c'!H11</f>
        <v>0</v>
      </c>
    </row>
    <row r="12" spans="1:4" ht="12.75">
      <c r="A12" s="8" t="s">
        <v>42</v>
      </c>
      <c r="B12" s="18" t="s">
        <v>36</v>
      </c>
      <c r="C12" s="41">
        <f>'Příloha č.3d'!G10</f>
        <v>0</v>
      </c>
      <c r="D12" s="41">
        <f>'Příloha č.3d'!H10</f>
        <v>0</v>
      </c>
    </row>
    <row r="13" spans="1:4" ht="12.75">
      <c r="A13" s="8" t="s">
        <v>43</v>
      </c>
      <c r="B13" s="3" t="s">
        <v>71</v>
      </c>
      <c r="C13" s="41" t="e">
        <f>#REF!</f>
        <v>#REF!</v>
      </c>
      <c r="D13" s="41" t="e">
        <f>#REF!</f>
        <v>#REF!</v>
      </c>
    </row>
    <row r="14" spans="1:4" ht="12.75">
      <c r="A14" s="8" t="s">
        <v>44</v>
      </c>
      <c r="B14" s="3" t="s">
        <v>68</v>
      </c>
      <c r="C14" s="41">
        <f>'Příloha č.3f'!G13</f>
        <v>0</v>
      </c>
      <c r="D14" s="41">
        <f>'Příloha č.3f'!H13</f>
        <v>0</v>
      </c>
    </row>
    <row r="15" spans="1:4" ht="12.75">
      <c r="A15" s="8" t="s">
        <v>92</v>
      </c>
      <c r="B15" s="3" t="s">
        <v>95</v>
      </c>
      <c r="C15" s="41">
        <f>'Příloha č.3f'!G14</f>
        <v>0</v>
      </c>
      <c r="D15" s="41">
        <f>'Příloha č.3f'!H14</f>
        <v>0</v>
      </c>
    </row>
    <row r="16" spans="1:4" ht="12.75">
      <c r="A16" s="8" t="s">
        <v>93</v>
      </c>
      <c r="B16" s="3" t="s">
        <v>96</v>
      </c>
      <c r="C16" s="41">
        <f>'Příloha č.3f'!G15</f>
        <v>0</v>
      </c>
      <c r="D16" s="41">
        <f>'Příloha č.3f'!H15</f>
        <v>0</v>
      </c>
    </row>
    <row r="17" spans="1:4" ht="12.75">
      <c r="A17" s="8" t="s">
        <v>94</v>
      </c>
      <c r="B17" s="3" t="s">
        <v>97</v>
      </c>
      <c r="C17" s="41">
        <f>'Příloha č.3f'!G16</f>
        <v>0</v>
      </c>
      <c r="D17" s="41">
        <f>'Příloha č.3f'!H16</f>
        <v>0</v>
      </c>
    </row>
    <row r="18" spans="1:4" ht="13.5" thickBot="1">
      <c r="A18" s="8" t="s">
        <v>94</v>
      </c>
      <c r="B18" s="74" t="s">
        <v>98</v>
      </c>
      <c r="C18" s="41">
        <f>'Příloha č.3f'!G17</f>
        <v>0</v>
      </c>
      <c r="D18" s="41">
        <f>'Příloha č.3f'!H17</f>
        <v>0</v>
      </c>
    </row>
    <row r="19" spans="1:4" ht="13.5" thickBot="1">
      <c r="A19" s="216" t="s">
        <v>38</v>
      </c>
      <c r="B19" s="217"/>
      <c r="C19" s="43" t="e">
        <f>SUM(C10:C14)</f>
        <v>#REF!</v>
      </c>
      <c r="D19" s="43" t="e">
        <f>SUM(D10:D14)</f>
        <v>#REF!</v>
      </c>
    </row>
  </sheetData>
  <sheetProtection/>
  <mergeCells count="3">
    <mergeCell ref="C4:D4"/>
    <mergeCell ref="C5:D5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5" zoomScaleNormal="85" zoomScalePageLayoutView="0" workbookViewId="0" topLeftCell="A1">
      <selection activeCell="D41" sqref="D41"/>
    </sheetView>
  </sheetViews>
  <sheetFormatPr defaultColWidth="9.00390625" defaultRowHeight="12.75"/>
  <cols>
    <col min="1" max="1" width="3.75390625" style="1" customWidth="1"/>
    <col min="2" max="2" width="79.75390625" style="1" customWidth="1"/>
    <col min="3" max="3" width="32.875" style="11" bestFit="1" customWidth="1"/>
    <col min="4" max="4" width="12.75390625" style="11" customWidth="1"/>
    <col min="5" max="5" width="5.75390625" style="1" customWidth="1"/>
    <col min="6" max="6" width="15.75390625" style="1" customWidth="1"/>
    <col min="7" max="8" width="14.75390625" style="1" customWidth="1"/>
    <col min="9" max="9" width="18.75390625" style="1" customWidth="1"/>
    <col min="10" max="16384" width="9.125" style="1" customWidth="1"/>
  </cols>
  <sheetData>
    <row r="1" ht="11.25">
      <c r="B1" s="1" t="s">
        <v>31</v>
      </c>
    </row>
    <row r="3" ht="23.25">
      <c r="B3" s="2" t="s">
        <v>0</v>
      </c>
    </row>
    <row r="4" spans="3:9" ht="12.75" customHeight="1">
      <c r="C4" s="215" t="s">
        <v>1</v>
      </c>
      <c r="D4" s="215"/>
      <c r="E4" s="215"/>
      <c r="F4" s="215"/>
      <c r="G4" s="215"/>
      <c r="H4" s="215"/>
      <c r="I4" s="215"/>
    </row>
    <row r="5" spans="3:9" ht="12.75" customHeight="1">
      <c r="C5" s="215" t="s">
        <v>20</v>
      </c>
      <c r="D5" s="215"/>
      <c r="E5" s="215"/>
      <c r="F5" s="215"/>
      <c r="G5" s="215"/>
      <c r="H5" s="215"/>
      <c r="I5" s="215"/>
    </row>
    <row r="6" spans="3:9" ht="12.75" customHeight="1">
      <c r="C6" s="215" t="s">
        <v>51</v>
      </c>
      <c r="D6" s="221"/>
      <c r="E6" s="221"/>
      <c r="F6" s="221"/>
      <c r="G6" s="221"/>
      <c r="H6" s="221"/>
      <c r="I6" s="221"/>
    </row>
    <row r="7" spans="3:9" ht="25.5" customHeight="1">
      <c r="C7" s="215"/>
      <c r="D7" s="221"/>
      <c r="E7" s="221"/>
      <c r="F7" s="221"/>
      <c r="G7" s="221"/>
      <c r="H7" s="221"/>
      <c r="I7" s="221"/>
    </row>
    <row r="8" spans="3:9" ht="12.75" customHeight="1">
      <c r="C8" s="215"/>
      <c r="D8" s="221"/>
      <c r="E8" s="221"/>
      <c r="F8" s="221"/>
      <c r="G8" s="221"/>
      <c r="H8" s="221"/>
      <c r="I8" s="221"/>
    </row>
    <row r="9" spans="3:9" ht="12.75" customHeight="1">
      <c r="C9" s="215"/>
      <c r="D9" s="221"/>
      <c r="E9" s="221"/>
      <c r="F9" s="221"/>
      <c r="G9" s="221"/>
      <c r="H9" s="221"/>
      <c r="I9" s="221"/>
    </row>
    <row r="10" spans="3:9" ht="12.75" customHeight="1">
      <c r="C10" s="64"/>
      <c r="D10" s="65"/>
      <c r="E10" s="65"/>
      <c r="F10" s="65"/>
      <c r="G10" s="65"/>
      <c r="H10" s="65"/>
      <c r="I10" s="65"/>
    </row>
    <row r="11" spans="3:9" ht="12.75" customHeight="1">
      <c r="C11" s="64"/>
      <c r="D11" s="65"/>
      <c r="E11" s="65"/>
      <c r="F11" s="65"/>
      <c r="G11" s="65"/>
      <c r="H11" s="65"/>
      <c r="I11" s="65"/>
    </row>
    <row r="12" spans="2:9" ht="12.75" customHeight="1">
      <c r="B12" s="1" t="s">
        <v>55</v>
      </c>
      <c r="C12" s="64"/>
      <c r="D12" s="65"/>
      <c r="E12" s="65"/>
      <c r="F12" s="65"/>
      <c r="G12" s="65"/>
      <c r="H12" s="65"/>
      <c r="I12" s="65"/>
    </row>
    <row r="13" spans="2:9" ht="12.75" customHeight="1">
      <c r="B13" s="218" t="s">
        <v>87</v>
      </c>
      <c r="C13" s="219"/>
      <c r="D13" s="219"/>
      <c r="E13" s="219"/>
      <c r="F13" s="219"/>
      <c r="G13" s="219"/>
      <c r="H13" s="219"/>
      <c r="I13" s="219"/>
    </row>
    <row r="14" spans="2:9" ht="12.75" customHeight="1">
      <c r="B14" s="66"/>
      <c r="C14" s="67"/>
      <c r="D14" s="67"/>
      <c r="E14" s="67"/>
      <c r="F14" s="67"/>
      <c r="G14" s="67"/>
      <c r="H14" s="67"/>
      <c r="I14" s="67"/>
    </row>
    <row r="15" spans="2:9" ht="12.75" customHeight="1">
      <c r="B15" s="66"/>
      <c r="C15" s="67"/>
      <c r="D15" s="67"/>
      <c r="E15" s="67"/>
      <c r="F15" s="67"/>
      <c r="G15" s="67"/>
      <c r="H15" s="67"/>
      <c r="I15" s="67"/>
    </row>
    <row r="16" spans="2:9" ht="12.75" customHeight="1">
      <c r="B16" s="66"/>
      <c r="C16" s="67"/>
      <c r="D16" s="67"/>
      <c r="E16" s="67"/>
      <c r="F16" s="67"/>
      <c r="G16" s="67"/>
      <c r="H16" s="67"/>
      <c r="I16" s="67"/>
    </row>
    <row r="17" spans="3:9" ht="12" thickBot="1">
      <c r="C17" s="215"/>
      <c r="D17" s="215"/>
      <c r="E17" s="215"/>
      <c r="F17" s="215"/>
      <c r="G17" s="215"/>
      <c r="H17" s="215"/>
      <c r="I17" s="215"/>
    </row>
    <row r="18" spans="1:9" ht="24" customHeight="1" thickBot="1">
      <c r="A18" s="28" t="s">
        <v>2</v>
      </c>
      <c r="B18" s="28" t="s">
        <v>3</v>
      </c>
      <c r="C18" s="29" t="s">
        <v>4</v>
      </c>
      <c r="D18" s="29" t="s">
        <v>49</v>
      </c>
      <c r="E18" s="28" t="s">
        <v>6</v>
      </c>
      <c r="F18" s="28" t="s">
        <v>22</v>
      </c>
      <c r="G18" s="28" t="s">
        <v>26</v>
      </c>
      <c r="H18" s="28" t="s">
        <v>72</v>
      </c>
      <c r="I18" s="28" t="s">
        <v>7</v>
      </c>
    </row>
    <row r="19" spans="1:9" ht="11.25">
      <c r="A19" s="44"/>
      <c r="B19" s="22"/>
      <c r="C19" s="23"/>
      <c r="D19" s="23"/>
      <c r="E19" s="46" t="s">
        <v>48</v>
      </c>
      <c r="F19" s="24"/>
      <c r="G19" s="46" t="s">
        <v>27</v>
      </c>
      <c r="H19" s="46" t="s">
        <v>27</v>
      </c>
      <c r="I19" s="26"/>
    </row>
    <row r="20" spans="1:9" ht="45">
      <c r="A20" s="8" t="s">
        <v>8</v>
      </c>
      <c r="B20" s="18" t="s">
        <v>747</v>
      </c>
      <c r="C20" s="194">
        <v>832321038</v>
      </c>
      <c r="D20" s="194" t="s">
        <v>54</v>
      </c>
      <c r="E20" s="53"/>
      <c r="F20" s="3" t="s">
        <v>52</v>
      </c>
      <c r="G20" s="47"/>
      <c r="H20" s="47"/>
      <c r="I20" s="35" t="s">
        <v>15</v>
      </c>
    </row>
    <row r="21" spans="1:9" ht="11.25">
      <c r="A21" s="8" t="s">
        <v>9</v>
      </c>
      <c r="B21" s="18" t="s">
        <v>751</v>
      </c>
      <c r="C21" s="194">
        <v>97074623</v>
      </c>
      <c r="D21" s="194" t="s">
        <v>734</v>
      </c>
      <c r="E21" s="53"/>
      <c r="F21" s="3" t="s">
        <v>52</v>
      </c>
      <c r="G21" s="47"/>
      <c r="H21" s="47"/>
      <c r="I21" s="197" t="s">
        <v>15</v>
      </c>
    </row>
    <row r="22" spans="1:9" s="17" customFormat="1" ht="11.25">
      <c r="A22" s="8" t="s">
        <v>10</v>
      </c>
      <c r="B22" s="18" t="s">
        <v>53</v>
      </c>
      <c r="C22" s="193">
        <v>5000000</v>
      </c>
      <c r="D22" s="196" t="s">
        <v>54</v>
      </c>
      <c r="E22" s="54"/>
      <c r="F22" s="3" t="s">
        <v>52</v>
      </c>
      <c r="G22" s="47"/>
      <c r="H22" s="47"/>
      <c r="I22" s="195" t="s">
        <v>56</v>
      </c>
    </row>
    <row r="23" spans="1:9" ht="11.25">
      <c r="A23" s="8" t="s">
        <v>29</v>
      </c>
      <c r="B23" s="18" t="s">
        <v>74</v>
      </c>
      <c r="C23" s="193">
        <v>25000000</v>
      </c>
      <c r="D23" s="194">
        <v>10000</v>
      </c>
      <c r="E23" s="53"/>
      <c r="F23" s="3" t="s">
        <v>52</v>
      </c>
      <c r="G23" s="47"/>
      <c r="H23" s="47"/>
      <c r="I23" s="195" t="s">
        <v>56</v>
      </c>
    </row>
    <row r="24" spans="1:9" ht="11.25">
      <c r="A24" s="8" t="s">
        <v>11</v>
      </c>
      <c r="B24" s="18" t="s">
        <v>735</v>
      </c>
      <c r="C24" s="193">
        <v>300000</v>
      </c>
      <c r="D24" s="194" t="s">
        <v>54</v>
      </c>
      <c r="E24" s="53"/>
      <c r="F24" s="3" t="s">
        <v>52</v>
      </c>
      <c r="G24" s="47"/>
      <c r="H24" s="47"/>
      <c r="I24" s="195" t="s">
        <v>56</v>
      </c>
    </row>
    <row r="25" spans="1:9" ht="11.25">
      <c r="A25" s="8" t="s">
        <v>12</v>
      </c>
      <c r="B25" s="192" t="s">
        <v>88</v>
      </c>
      <c r="C25" s="193">
        <v>2000000</v>
      </c>
      <c r="D25" s="194">
        <v>1000</v>
      </c>
      <c r="E25" s="53"/>
      <c r="F25" s="3" t="s">
        <v>52</v>
      </c>
      <c r="G25" s="47"/>
      <c r="H25" s="47"/>
      <c r="I25" s="195" t="s">
        <v>56</v>
      </c>
    </row>
    <row r="26" spans="1:9" ht="11.25">
      <c r="A26" s="8" t="s">
        <v>13</v>
      </c>
      <c r="B26" s="192" t="s">
        <v>73</v>
      </c>
      <c r="C26" s="193">
        <v>200000</v>
      </c>
      <c r="D26" s="194">
        <v>1000</v>
      </c>
      <c r="E26" s="53"/>
      <c r="F26" s="3" t="s">
        <v>52</v>
      </c>
      <c r="G26" s="47"/>
      <c r="H26" s="47"/>
      <c r="I26" s="195" t="s">
        <v>56</v>
      </c>
    </row>
    <row r="27" spans="1:9" ht="11.25">
      <c r="A27" s="8" t="s">
        <v>14</v>
      </c>
      <c r="B27" s="192" t="s">
        <v>75</v>
      </c>
      <c r="C27" s="193">
        <v>15000000</v>
      </c>
      <c r="D27" s="194" t="s">
        <v>757</v>
      </c>
      <c r="E27" s="53"/>
      <c r="F27" s="3" t="s">
        <v>52</v>
      </c>
      <c r="G27" s="47"/>
      <c r="H27" s="47"/>
      <c r="I27" s="195" t="s">
        <v>56</v>
      </c>
    </row>
    <row r="28" spans="1:9" ht="11.25">
      <c r="A28" s="8" t="s">
        <v>24</v>
      </c>
      <c r="B28" s="192" t="s">
        <v>742</v>
      </c>
      <c r="C28" s="193">
        <v>30000000</v>
      </c>
      <c r="D28" s="194" t="s">
        <v>54</v>
      </c>
      <c r="E28" s="53"/>
      <c r="F28" s="3" t="s">
        <v>52</v>
      </c>
      <c r="G28" s="47"/>
      <c r="H28" s="47"/>
      <c r="I28" s="195" t="s">
        <v>56</v>
      </c>
    </row>
    <row r="29" spans="1:9" ht="12" thickBot="1">
      <c r="A29" s="8" t="s">
        <v>25</v>
      </c>
      <c r="B29" s="192" t="s">
        <v>741</v>
      </c>
      <c r="C29" s="193">
        <v>1600000</v>
      </c>
      <c r="D29" s="194" t="s">
        <v>54</v>
      </c>
      <c r="E29" s="53"/>
      <c r="F29" s="3" t="s">
        <v>52</v>
      </c>
      <c r="G29" s="47"/>
      <c r="H29" s="47"/>
      <c r="I29" s="195" t="s">
        <v>56</v>
      </c>
    </row>
    <row r="30" spans="1:9" ht="13.5" customHeight="1" thickBot="1">
      <c r="A30" s="216" t="s">
        <v>30</v>
      </c>
      <c r="B30" s="217"/>
      <c r="C30" s="217"/>
      <c r="D30" s="217"/>
      <c r="E30" s="217"/>
      <c r="F30" s="220"/>
      <c r="G30" s="48">
        <f>SUM(G19:G29)</f>
        <v>0</v>
      </c>
      <c r="H30" s="48">
        <f>SUM(H19:H29)</f>
        <v>0</v>
      </c>
      <c r="I30" s="20"/>
    </row>
    <row r="31" ht="11.25">
      <c r="B31" s="1" t="s">
        <v>21</v>
      </c>
    </row>
    <row r="32" ht="11.25">
      <c r="B32" s="1" t="s">
        <v>21</v>
      </c>
    </row>
    <row r="33" ht="9" customHeight="1">
      <c r="B33" s="1" t="s">
        <v>50</v>
      </c>
    </row>
    <row r="34" ht="11.25">
      <c r="B34" s="214" t="s">
        <v>748</v>
      </c>
    </row>
    <row r="35" spans="2:3" ht="11.25">
      <c r="B35" s="214" t="s">
        <v>758</v>
      </c>
      <c r="C35" s="11" t="s">
        <v>21</v>
      </c>
    </row>
    <row r="37" spans="1:8" ht="12.75">
      <c r="A37" s="63"/>
      <c r="B37" s="63"/>
      <c r="C37" s="63"/>
      <c r="D37" s="63"/>
      <c r="E37" s="63"/>
      <c r="F37" s="63"/>
      <c r="G37" s="63"/>
      <c r="H37" s="63"/>
    </row>
    <row r="38" spans="1:8" ht="12.75">
      <c r="A38"/>
      <c r="B38" s="70"/>
      <c r="C38"/>
      <c r="D38"/>
      <c r="E38"/>
      <c r="F38"/>
      <c r="G38"/>
      <c r="H38"/>
    </row>
    <row r="39" spans="1:8" ht="12.75">
      <c r="A39"/>
      <c r="B39" s="70"/>
      <c r="C39"/>
      <c r="D39"/>
      <c r="E39"/>
      <c r="F39"/>
      <c r="G39"/>
      <c r="H39"/>
    </row>
    <row r="40" spans="1:8" ht="12.75">
      <c r="A40"/>
      <c r="B40" s="70"/>
      <c r="C40"/>
      <c r="D40"/>
      <c r="E40"/>
      <c r="F40"/>
      <c r="G40"/>
      <c r="H40"/>
    </row>
  </sheetData>
  <sheetProtection/>
  <mergeCells count="9">
    <mergeCell ref="B13:I13"/>
    <mergeCell ref="A30:F30"/>
    <mergeCell ref="C4:I4"/>
    <mergeCell ref="C5:I5"/>
    <mergeCell ref="C17:I17"/>
    <mergeCell ref="C6:I6"/>
    <mergeCell ref="C7:I7"/>
    <mergeCell ref="C8:I8"/>
    <mergeCell ref="C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5" zoomScaleNormal="85" zoomScalePageLayoutView="0" workbookViewId="0" topLeftCell="A1">
      <selection activeCell="G26" sqref="G26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0" customWidth="1"/>
    <col min="7" max="7" width="14.75390625" style="0" customWidth="1"/>
    <col min="8" max="8" width="22.375" style="0" bestFit="1" customWidth="1"/>
    <col min="9" max="9" width="18.75390625" style="0" customWidth="1"/>
  </cols>
  <sheetData>
    <row r="1" spans="1:2" ht="12.75">
      <c r="A1" s="1"/>
      <c r="B1" s="1" t="s">
        <v>32</v>
      </c>
    </row>
    <row r="2" spans="1:2" ht="12.75">
      <c r="A2" s="1"/>
      <c r="B2" s="1"/>
    </row>
    <row r="3" spans="1:2" ht="23.25">
      <c r="A3" s="1"/>
      <c r="B3" s="2" t="s">
        <v>17</v>
      </c>
    </row>
    <row r="5" spans="2:9" ht="12.75">
      <c r="B5" s="1" t="s">
        <v>55</v>
      </c>
      <c r="C5" s="64"/>
      <c r="D5" s="65"/>
      <c r="E5" s="65"/>
      <c r="F5" s="65"/>
      <c r="G5" s="65"/>
      <c r="H5" s="65"/>
      <c r="I5" s="65"/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7" t="s">
        <v>2</v>
      </c>
      <c r="B7" s="28" t="s">
        <v>3</v>
      </c>
      <c r="C7" s="28" t="s">
        <v>61</v>
      </c>
      <c r="D7" s="28" t="s">
        <v>5</v>
      </c>
      <c r="E7" s="28" t="s">
        <v>6</v>
      </c>
      <c r="F7" s="28" t="s">
        <v>22</v>
      </c>
      <c r="G7" s="28" t="s">
        <v>26</v>
      </c>
      <c r="H7" s="28" t="s">
        <v>72</v>
      </c>
      <c r="I7" s="28" t="s">
        <v>7</v>
      </c>
    </row>
    <row r="8" spans="1:9" ht="12.75">
      <c r="A8" s="44"/>
      <c r="B8" s="22"/>
      <c r="C8" s="22"/>
      <c r="D8" s="31"/>
      <c r="E8" s="46" t="s">
        <v>48</v>
      </c>
      <c r="F8" s="24"/>
      <c r="G8" s="25" t="s">
        <v>27</v>
      </c>
      <c r="H8" s="25" t="s">
        <v>27</v>
      </c>
      <c r="I8" s="26"/>
    </row>
    <row r="9" spans="1:9" ht="45">
      <c r="A9" s="8">
        <v>1</v>
      </c>
      <c r="B9" s="18" t="s">
        <v>749</v>
      </c>
      <c r="C9" s="60">
        <v>150000</v>
      </c>
      <c r="D9" s="60">
        <v>1000</v>
      </c>
      <c r="E9" s="55"/>
      <c r="F9" s="18" t="s">
        <v>52</v>
      </c>
      <c r="G9" s="49"/>
      <c r="H9" s="49"/>
      <c r="I9" s="35" t="s">
        <v>60</v>
      </c>
    </row>
    <row r="10" spans="1:9" ht="12.75">
      <c r="A10" s="8" t="s">
        <v>9</v>
      </c>
      <c r="B10" s="18" t="s">
        <v>750</v>
      </c>
      <c r="C10" s="198">
        <v>300000</v>
      </c>
      <c r="D10" s="60">
        <v>1000</v>
      </c>
      <c r="E10" s="55"/>
      <c r="F10" s="18" t="s">
        <v>52</v>
      </c>
      <c r="G10" s="49"/>
      <c r="H10" s="49"/>
      <c r="I10" s="35" t="s">
        <v>60</v>
      </c>
    </row>
    <row r="11" spans="1:9" ht="12.75">
      <c r="A11" s="8" t="s">
        <v>10</v>
      </c>
      <c r="B11" s="3" t="s">
        <v>57</v>
      </c>
      <c r="C11" s="60">
        <v>500000</v>
      </c>
      <c r="D11" s="60">
        <v>1000</v>
      </c>
      <c r="E11" s="55"/>
      <c r="F11" s="18" t="s">
        <v>52</v>
      </c>
      <c r="G11" s="49"/>
      <c r="H11" s="49"/>
      <c r="I11" s="35" t="s">
        <v>60</v>
      </c>
    </row>
    <row r="12" spans="1:9" ht="12.75">
      <c r="A12" s="8" t="s">
        <v>29</v>
      </c>
      <c r="B12" s="18" t="s">
        <v>735</v>
      </c>
      <c r="C12" s="198">
        <v>100000</v>
      </c>
      <c r="D12" s="60">
        <v>1000</v>
      </c>
      <c r="E12" s="55"/>
      <c r="F12" s="18" t="s">
        <v>52</v>
      </c>
      <c r="G12" s="49"/>
      <c r="H12" s="49"/>
      <c r="I12" s="35" t="s">
        <v>60</v>
      </c>
    </row>
    <row r="13" spans="1:9" s="1" customFormat="1" ht="11.25">
      <c r="A13" s="8" t="s">
        <v>11</v>
      </c>
      <c r="B13" s="192" t="s">
        <v>58</v>
      </c>
      <c r="C13" s="198">
        <v>40000</v>
      </c>
      <c r="D13" s="60">
        <v>1000</v>
      </c>
      <c r="E13" s="55"/>
      <c r="F13" s="18" t="s">
        <v>52</v>
      </c>
      <c r="G13" s="49"/>
      <c r="H13" s="49"/>
      <c r="I13" s="35" t="s">
        <v>60</v>
      </c>
    </row>
    <row r="14" spans="1:9" s="1" customFormat="1" ht="11.25">
      <c r="A14" s="8" t="s">
        <v>12</v>
      </c>
      <c r="B14" s="192" t="s">
        <v>736</v>
      </c>
      <c r="C14" s="198">
        <v>10000</v>
      </c>
      <c r="D14" s="60">
        <v>1000</v>
      </c>
      <c r="E14" s="55"/>
      <c r="F14" s="18" t="s">
        <v>52</v>
      </c>
      <c r="G14" s="49"/>
      <c r="H14" s="49"/>
      <c r="I14" s="35" t="s">
        <v>60</v>
      </c>
    </row>
    <row r="15" spans="1:9" s="1" customFormat="1" ht="11.25">
      <c r="A15" s="8" t="s">
        <v>13</v>
      </c>
      <c r="B15" s="192" t="s">
        <v>89</v>
      </c>
      <c r="C15" s="198">
        <v>50000</v>
      </c>
      <c r="D15" s="60">
        <v>1000</v>
      </c>
      <c r="E15" s="55"/>
      <c r="F15" s="18" t="s">
        <v>52</v>
      </c>
      <c r="G15" s="49"/>
      <c r="H15" s="49"/>
      <c r="I15" s="35" t="s">
        <v>60</v>
      </c>
    </row>
    <row r="16" spans="1:9" ht="12.75">
      <c r="A16" s="8" t="s">
        <v>14</v>
      </c>
      <c r="B16" s="192" t="s">
        <v>74</v>
      </c>
      <c r="C16" s="198">
        <v>500000</v>
      </c>
      <c r="D16" s="60">
        <v>1000</v>
      </c>
      <c r="E16" s="55"/>
      <c r="F16" s="18" t="s">
        <v>52</v>
      </c>
      <c r="G16" s="49"/>
      <c r="H16" s="49"/>
      <c r="I16" s="35" t="s">
        <v>60</v>
      </c>
    </row>
    <row r="17" spans="1:9" ht="12.75">
      <c r="A17" s="8" t="s">
        <v>24</v>
      </c>
      <c r="B17" s="192" t="s">
        <v>88</v>
      </c>
      <c r="C17" s="198">
        <v>500000</v>
      </c>
      <c r="D17" s="60">
        <v>5000</v>
      </c>
      <c r="E17" s="55"/>
      <c r="F17" s="18" t="s">
        <v>52</v>
      </c>
      <c r="G17" s="49"/>
      <c r="H17" s="49"/>
      <c r="I17" s="35" t="s">
        <v>60</v>
      </c>
    </row>
    <row r="18" spans="1:9" ht="23.25" thickBot="1">
      <c r="A18" s="8" t="s">
        <v>25</v>
      </c>
      <c r="B18" s="199" t="s">
        <v>59</v>
      </c>
      <c r="C18" s="198">
        <v>100000</v>
      </c>
      <c r="D18" s="60">
        <v>5000</v>
      </c>
      <c r="E18" s="55"/>
      <c r="F18" s="18" t="s">
        <v>52</v>
      </c>
      <c r="G18" s="49"/>
      <c r="H18" s="49"/>
      <c r="I18" s="35" t="s">
        <v>60</v>
      </c>
    </row>
    <row r="19" spans="1:9" s="1" customFormat="1" ht="13.5" customHeight="1" thickBot="1">
      <c r="A19" s="216" t="s">
        <v>45</v>
      </c>
      <c r="B19" s="217"/>
      <c r="C19" s="217"/>
      <c r="D19" s="217"/>
      <c r="E19" s="217"/>
      <c r="F19" s="220"/>
      <c r="G19" s="48">
        <f>SUM(G9:G18)</f>
        <v>0</v>
      </c>
      <c r="H19" s="48">
        <f>SUM(H9:H18)</f>
        <v>0</v>
      </c>
      <c r="I19" s="20"/>
    </row>
    <row r="20" spans="1:9" s="1" customFormat="1" ht="11.25">
      <c r="A20" s="15"/>
      <c r="B20" s="16"/>
      <c r="C20" s="14"/>
      <c r="D20" s="13"/>
      <c r="E20" s="12"/>
      <c r="F20" s="12"/>
      <c r="G20" s="12"/>
      <c r="H20" s="12"/>
      <c r="I20" s="12"/>
    </row>
    <row r="21" spans="1:8" ht="12.75">
      <c r="A21" s="69"/>
      <c r="B21" s="69"/>
      <c r="C21" s="73"/>
      <c r="D21" s="73"/>
      <c r="E21" s="69"/>
      <c r="F21" s="69"/>
      <c r="G21" s="69"/>
      <c r="H21" s="69"/>
    </row>
    <row r="22" spans="1:8" ht="12.75">
      <c r="A22" s="68"/>
      <c r="B22" s="68"/>
      <c r="C22" s="68"/>
      <c r="D22" s="68"/>
      <c r="E22" s="68"/>
      <c r="F22" s="68"/>
      <c r="G22" s="68"/>
      <c r="H22" s="68"/>
    </row>
    <row r="23" spans="1:8" ht="12.75">
      <c r="A23" s="200" t="s">
        <v>66</v>
      </c>
      <c r="B23" s="200"/>
      <c r="C23" s="200"/>
      <c r="D23" s="200"/>
      <c r="E23" s="200"/>
      <c r="F23" s="200"/>
      <c r="G23" s="200"/>
      <c r="H23" s="200"/>
    </row>
    <row r="24" spans="1:8" ht="12.75">
      <c r="A24" s="200" t="s">
        <v>67</v>
      </c>
      <c r="B24" s="201"/>
      <c r="C24" s="200"/>
      <c r="D24" s="200"/>
      <c r="E24" s="200"/>
      <c r="F24" s="200"/>
      <c r="G24" s="200"/>
      <c r="H24" s="200"/>
    </row>
    <row r="25" spans="1:8" ht="12.75">
      <c r="A25" s="202" t="s">
        <v>737</v>
      </c>
      <c r="B25" s="201"/>
      <c r="C25" s="200"/>
      <c r="D25" s="200"/>
      <c r="E25" s="200"/>
      <c r="F25" s="200"/>
      <c r="G25" s="200"/>
      <c r="H25" s="200"/>
    </row>
    <row r="26" spans="1:8" ht="12.75">
      <c r="A26" s="202" t="s">
        <v>76</v>
      </c>
      <c r="B26" s="200"/>
      <c r="C26" s="200"/>
      <c r="D26" s="200"/>
      <c r="E26" s="200"/>
      <c r="F26" s="200"/>
      <c r="G26" s="200"/>
      <c r="H26" s="200"/>
    </row>
    <row r="27" spans="1:8" ht="12.75">
      <c r="A27" s="202" t="s">
        <v>77</v>
      </c>
      <c r="B27" s="200"/>
      <c r="C27" s="200"/>
      <c r="D27" s="200"/>
      <c r="E27" s="200"/>
      <c r="F27" s="200"/>
      <c r="G27" s="200"/>
      <c r="H27" s="200"/>
    </row>
    <row r="28" spans="1:8" ht="12.75">
      <c r="A28" s="203"/>
      <c r="B28" s="201"/>
      <c r="C28" s="200"/>
      <c r="D28" s="200"/>
      <c r="E28" s="200"/>
      <c r="F28" s="200"/>
      <c r="G28" s="200"/>
      <c r="H28" s="200"/>
    </row>
    <row r="29" spans="1:8" ht="12.75">
      <c r="A29" s="204" t="s">
        <v>78</v>
      </c>
      <c r="B29" s="201"/>
      <c r="C29" s="200"/>
      <c r="D29" s="200"/>
      <c r="E29" s="200"/>
      <c r="F29" s="200"/>
      <c r="G29" s="200"/>
      <c r="H29" s="200"/>
    </row>
    <row r="30" spans="1:8" ht="12.75">
      <c r="A30" s="202" t="s">
        <v>79</v>
      </c>
      <c r="B30" s="200"/>
      <c r="C30" s="200"/>
      <c r="D30" s="200"/>
      <c r="E30" s="200"/>
      <c r="F30" s="200"/>
      <c r="G30" s="200"/>
      <c r="H30" s="200"/>
    </row>
    <row r="31" spans="1:8" ht="12.75">
      <c r="A31" s="202" t="s">
        <v>90</v>
      </c>
      <c r="B31" s="201"/>
      <c r="C31" s="200"/>
      <c r="D31" s="200"/>
      <c r="E31" s="200"/>
      <c r="F31" s="200"/>
      <c r="G31" s="200"/>
      <c r="H31" s="200"/>
    </row>
    <row r="32" spans="1:8" ht="12.75">
      <c r="A32" s="203"/>
      <c r="B32" s="201"/>
      <c r="C32" s="200"/>
      <c r="D32" s="200"/>
      <c r="E32" s="200"/>
      <c r="F32" s="200"/>
      <c r="G32" s="200"/>
      <c r="H32" s="200"/>
    </row>
    <row r="33" spans="1:8" ht="12.75">
      <c r="A33" s="205" t="s">
        <v>80</v>
      </c>
      <c r="B33" s="205"/>
      <c r="C33" s="205"/>
      <c r="D33" s="205"/>
      <c r="E33" s="205"/>
      <c r="F33" s="205"/>
      <c r="G33" s="205"/>
      <c r="H33" s="200"/>
    </row>
    <row r="34" spans="1:8" ht="12.75">
      <c r="A34" s="222" t="s">
        <v>81</v>
      </c>
      <c r="B34" s="223"/>
      <c r="C34" s="200"/>
      <c r="D34" s="200"/>
      <c r="E34" s="200"/>
      <c r="F34" s="200"/>
      <c r="G34" s="206"/>
      <c r="H34" s="206"/>
    </row>
    <row r="35" spans="1:8" ht="12.75">
      <c r="A35" s="222" t="s">
        <v>82</v>
      </c>
      <c r="B35" s="223"/>
      <c r="C35" s="223"/>
      <c r="D35" s="223"/>
      <c r="E35" s="223"/>
      <c r="F35" s="223"/>
      <c r="G35" s="224"/>
      <c r="H35" s="224"/>
    </row>
    <row r="36" spans="1:8" ht="12.75">
      <c r="A36" s="206"/>
      <c r="B36" s="206"/>
      <c r="C36" s="206"/>
      <c r="D36" s="206"/>
      <c r="E36" s="206"/>
      <c r="F36" s="206"/>
      <c r="G36" s="206"/>
      <c r="H36" s="206"/>
    </row>
    <row r="37" spans="1:8" ht="12.75">
      <c r="A37" s="206" t="s">
        <v>83</v>
      </c>
      <c r="B37" s="206"/>
      <c r="C37" s="206"/>
      <c r="D37" s="206"/>
      <c r="E37" s="206"/>
      <c r="F37" s="206"/>
      <c r="G37" s="206"/>
      <c r="H37" s="206"/>
    </row>
    <row r="38" spans="1:8" ht="12.75">
      <c r="A38" s="206" t="s">
        <v>84</v>
      </c>
      <c r="B38" s="206"/>
      <c r="C38" s="206"/>
      <c r="D38" s="206"/>
      <c r="E38" s="206"/>
      <c r="F38" s="206"/>
      <c r="G38" s="206"/>
      <c r="H38" s="206"/>
    </row>
    <row r="39" spans="1:8" ht="12.75">
      <c r="A39" s="206"/>
      <c r="B39" s="206"/>
      <c r="C39" s="206"/>
      <c r="D39" s="206"/>
      <c r="E39" s="206"/>
      <c r="F39" s="206"/>
      <c r="G39" s="206"/>
      <c r="H39" s="206"/>
    </row>
    <row r="40" spans="1:8" ht="12.75">
      <c r="A40" s="206" t="s">
        <v>85</v>
      </c>
      <c r="B40" s="206"/>
      <c r="C40" s="206"/>
      <c r="D40" s="206"/>
      <c r="E40" s="206"/>
      <c r="F40" s="206"/>
      <c r="G40" s="206"/>
      <c r="H40" s="206"/>
    </row>
    <row r="41" spans="1:8" ht="12.75">
      <c r="A41" s="206" t="s">
        <v>86</v>
      </c>
      <c r="B41" s="206"/>
      <c r="C41" s="206"/>
      <c r="D41" s="206"/>
      <c r="E41" s="206"/>
      <c r="F41" s="206"/>
      <c r="G41" s="206"/>
      <c r="H41" s="206"/>
    </row>
  </sheetData>
  <sheetProtection/>
  <mergeCells count="4">
    <mergeCell ref="A34:B34"/>
    <mergeCell ref="A35:H35"/>
    <mergeCell ref="A19:F19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0" customWidth="1"/>
    <col min="7" max="8" width="14.75390625" style="0" customWidth="1"/>
    <col min="9" max="9" width="18.75390625" style="0" customWidth="1"/>
  </cols>
  <sheetData>
    <row r="1" spans="1:2" ht="12.75">
      <c r="A1" s="1"/>
      <c r="B1" s="1" t="s">
        <v>33</v>
      </c>
    </row>
    <row r="2" spans="1:2" ht="12.75">
      <c r="A2" s="1"/>
      <c r="B2" s="1"/>
    </row>
    <row r="3" spans="1:2" ht="23.25">
      <c r="A3" s="1"/>
      <c r="B3" s="2" t="s">
        <v>18</v>
      </c>
    </row>
    <row r="4" ht="12.75">
      <c r="B4" t="s">
        <v>62</v>
      </c>
    </row>
    <row r="5" spans="2:9" ht="12.75">
      <c r="B5" s="1" t="s">
        <v>55</v>
      </c>
      <c r="C5" s="64"/>
      <c r="D5" s="65"/>
      <c r="E5" s="65"/>
      <c r="F5" s="65"/>
      <c r="G5" s="65"/>
      <c r="H5" s="65"/>
      <c r="I5" s="65"/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22</v>
      </c>
      <c r="G7" s="28" t="s">
        <v>28</v>
      </c>
      <c r="H7" s="28" t="s">
        <v>72</v>
      </c>
      <c r="I7" s="28" t="s">
        <v>7</v>
      </c>
    </row>
    <row r="8" spans="1:9" ht="12.75">
      <c r="A8" s="44"/>
      <c r="B8" s="22"/>
      <c r="C8" s="37"/>
      <c r="D8" s="38"/>
      <c r="E8" s="51" t="s">
        <v>48</v>
      </c>
      <c r="F8" s="39"/>
      <c r="G8" s="51" t="s">
        <v>27</v>
      </c>
      <c r="H8" s="51" t="s">
        <v>27</v>
      </c>
      <c r="I8" s="40"/>
    </row>
    <row r="9" spans="1:9" ht="56.25">
      <c r="A9" s="9">
        <v>1</v>
      </c>
      <c r="B9" s="18" t="s">
        <v>738</v>
      </c>
      <c r="C9" s="19">
        <v>100000</v>
      </c>
      <c r="D9" s="58">
        <v>5000</v>
      </c>
      <c r="E9" s="56"/>
      <c r="F9" s="10" t="s">
        <v>52</v>
      </c>
      <c r="G9" s="50"/>
      <c r="H9" s="50"/>
      <c r="I9" s="36" t="s">
        <v>63</v>
      </c>
    </row>
    <row r="10" spans="1:9" ht="13.5" thickBot="1">
      <c r="A10" s="9">
        <v>2</v>
      </c>
      <c r="B10" s="18" t="s">
        <v>64</v>
      </c>
      <c r="C10" s="19">
        <v>20000</v>
      </c>
      <c r="D10" s="58">
        <v>5000</v>
      </c>
      <c r="E10" s="56"/>
      <c r="F10" s="10" t="s">
        <v>52</v>
      </c>
      <c r="G10" s="50"/>
      <c r="H10" s="50"/>
      <c r="I10" s="36" t="s">
        <v>63</v>
      </c>
    </row>
    <row r="11" spans="1:9" ht="13.5" thickBot="1">
      <c r="A11" s="225" t="s">
        <v>34</v>
      </c>
      <c r="B11" s="226"/>
      <c r="C11" s="226"/>
      <c r="D11" s="226"/>
      <c r="E11" s="226"/>
      <c r="F11" s="227"/>
      <c r="G11" s="52">
        <f>SUM(G9:G10)</f>
        <v>0</v>
      </c>
      <c r="H11" s="52">
        <f>SUM(H9:H10)</f>
        <v>0</v>
      </c>
      <c r="I11" s="30"/>
    </row>
    <row r="12" spans="1:9" s="1" customFormat="1" ht="11.25">
      <c r="A12" s="15"/>
      <c r="B12" s="16"/>
      <c r="C12" s="14"/>
      <c r="D12" s="13"/>
      <c r="E12" s="12"/>
      <c r="F12" s="12"/>
      <c r="G12" s="12"/>
      <c r="H12" s="12"/>
      <c r="I12" s="12"/>
    </row>
  </sheetData>
  <sheetProtection/>
  <mergeCells count="2">
    <mergeCell ref="A11:F11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0" customWidth="1"/>
    <col min="7" max="8" width="14.75390625" style="0" customWidth="1"/>
    <col min="9" max="9" width="18.75390625" style="0" customWidth="1"/>
  </cols>
  <sheetData>
    <row r="1" spans="1:2" ht="12.75">
      <c r="A1" s="1"/>
      <c r="B1" s="1" t="s">
        <v>35</v>
      </c>
    </row>
    <row r="2" spans="1:2" ht="12.75">
      <c r="A2" s="1"/>
      <c r="B2" s="1"/>
    </row>
    <row r="3" spans="1:2" ht="23.25">
      <c r="A3" s="1"/>
      <c r="B3" s="2" t="s">
        <v>19</v>
      </c>
    </row>
    <row r="5" ht="12.75">
      <c r="B5" t="s">
        <v>65</v>
      </c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8" t="s">
        <v>2</v>
      </c>
      <c r="B7" s="28" t="s">
        <v>3</v>
      </c>
      <c r="C7" s="28" t="s">
        <v>61</v>
      </c>
      <c r="D7" s="28" t="s">
        <v>5</v>
      </c>
      <c r="E7" s="28" t="s">
        <v>6</v>
      </c>
      <c r="F7" s="28" t="s">
        <v>22</v>
      </c>
      <c r="G7" s="28" t="s">
        <v>26</v>
      </c>
      <c r="H7" s="28" t="s">
        <v>72</v>
      </c>
      <c r="I7" s="28" t="s">
        <v>7</v>
      </c>
    </row>
    <row r="8" spans="1:9" ht="12.75">
      <c r="A8" s="45"/>
      <c r="B8" s="22"/>
      <c r="C8" s="61"/>
      <c r="D8" s="61"/>
      <c r="E8" s="46" t="s">
        <v>48</v>
      </c>
      <c r="F8" s="24"/>
      <c r="G8" s="46" t="s">
        <v>27</v>
      </c>
      <c r="H8" s="46" t="s">
        <v>27</v>
      </c>
      <c r="I8" s="22"/>
    </row>
    <row r="9" spans="1:9" s="4" customFormat="1" ht="12" thickBot="1">
      <c r="A9" s="32" t="s">
        <v>8</v>
      </c>
      <c r="B9" s="10" t="s">
        <v>739</v>
      </c>
      <c r="C9" s="58">
        <v>50000</v>
      </c>
      <c r="D9" s="58">
        <v>1000</v>
      </c>
      <c r="E9" s="57"/>
      <c r="F9" s="10"/>
      <c r="G9" s="50"/>
      <c r="H9" s="50"/>
      <c r="I9" s="10" t="s">
        <v>16</v>
      </c>
    </row>
    <row r="10" spans="1:9" ht="13.5" thickBot="1">
      <c r="A10" s="225" t="s">
        <v>36</v>
      </c>
      <c r="B10" s="226"/>
      <c r="C10" s="226"/>
      <c r="D10" s="226"/>
      <c r="E10" s="226"/>
      <c r="F10" s="227"/>
      <c r="G10" s="48">
        <f>SUM(G9:G9)</f>
        <v>0</v>
      </c>
      <c r="H10" s="48">
        <f>SUM(H9:H9)</f>
        <v>0</v>
      </c>
      <c r="I10" s="33"/>
    </row>
    <row r="11" spans="1:9" ht="12.75">
      <c r="A11" s="6"/>
      <c r="B11" s="5"/>
      <c r="C11" s="7"/>
      <c r="D11" s="7"/>
      <c r="E11" s="5"/>
      <c r="F11" s="5"/>
      <c r="G11" s="5"/>
      <c r="H11" s="5"/>
      <c r="I11" s="5"/>
    </row>
    <row r="12" spans="1:9" ht="12.75">
      <c r="A12" s="6"/>
      <c r="B12" s="5"/>
      <c r="C12" s="7"/>
      <c r="D12" s="7"/>
      <c r="E12" s="5"/>
      <c r="F12" s="5"/>
      <c r="G12" s="5"/>
      <c r="H12" s="5"/>
      <c r="I12" s="5"/>
    </row>
  </sheetData>
  <sheetProtection/>
  <mergeCells count="2">
    <mergeCell ref="B6:I6"/>
    <mergeCell ref="A10:F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5" zoomScaleNormal="85" zoomScalePageLayoutView="0" workbookViewId="0" topLeftCell="A1">
      <selection activeCell="C45" sqref="C45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70" customWidth="1"/>
    <col min="7" max="8" width="14.75390625" style="0" customWidth="1"/>
    <col min="9" max="9" width="18.75390625" style="0" customWidth="1"/>
  </cols>
  <sheetData>
    <row r="1" spans="1:2" ht="12.75">
      <c r="A1" s="1"/>
      <c r="B1" s="1" t="s">
        <v>37</v>
      </c>
    </row>
    <row r="2" spans="1:2" ht="12.75">
      <c r="A2" s="1"/>
      <c r="B2" s="1"/>
    </row>
    <row r="3" spans="1:4" ht="23.25">
      <c r="A3" s="1"/>
      <c r="B3" s="2" t="s">
        <v>69</v>
      </c>
      <c r="C3" s="63"/>
      <c r="D3" s="63"/>
    </row>
    <row r="5" ht="12.75">
      <c r="B5" t="s">
        <v>55</v>
      </c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22</v>
      </c>
      <c r="G7" s="28" t="s">
        <v>26</v>
      </c>
      <c r="H7" s="28" t="s">
        <v>72</v>
      </c>
      <c r="I7" s="28" t="s">
        <v>7</v>
      </c>
    </row>
    <row r="8" spans="1:9" ht="12.75">
      <c r="A8" s="22"/>
      <c r="B8" s="22"/>
      <c r="C8" s="62"/>
      <c r="D8" s="22"/>
      <c r="E8" s="46" t="s">
        <v>48</v>
      </c>
      <c r="F8" s="71"/>
      <c r="G8" s="46" t="s">
        <v>27</v>
      </c>
      <c r="H8" s="46" t="s">
        <v>27</v>
      </c>
      <c r="I8" s="22"/>
    </row>
    <row r="9" spans="1:9" ht="12.75">
      <c r="A9" s="34" t="s">
        <v>8</v>
      </c>
      <c r="B9" s="99" t="s">
        <v>743</v>
      </c>
      <c r="C9" s="58">
        <v>4500000</v>
      </c>
      <c r="D9" s="59">
        <v>10000</v>
      </c>
      <c r="E9" s="180"/>
      <c r="F9" s="18" t="s">
        <v>23</v>
      </c>
      <c r="G9" s="180"/>
      <c r="H9" s="180"/>
      <c r="I9" s="35" t="s">
        <v>15</v>
      </c>
    </row>
    <row r="10" spans="1:9" ht="12.75">
      <c r="A10" s="34" t="s">
        <v>9</v>
      </c>
      <c r="B10" s="99" t="s">
        <v>744</v>
      </c>
      <c r="C10" s="58">
        <v>4500000</v>
      </c>
      <c r="D10" s="59">
        <v>10000</v>
      </c>
      <c r="E10" s="180"/>
      <c r="F10" s="18" t="s">
        <v>23</v>
      </c>
      <c r="G10" s="180"/>
      <c r="H10" s="180"/>
      <c r="I10" s="35" t="s">
        <v>15</v>
      </c>
    </row>
    <row r="11" spans="1:9" ht="12.75">
      <c r="A11" s="34" t="s">
        <v>10</v>
      </c>
      <c r="B11" s="99" t="s">
        <v>745</v>
      </c>
      <c r="C11" s="58">
        <v>4500000</v>
      </c>
      <c r="D11" s="59">
        <v>10000</v>
      </c>
      <c r="E11" s="180"/>
      <c r="F11" s="18" t="s">
        <v>23</v>
      </c>
      <c r="G11" s="180"/>
      <c r="H11" s="180"/>
      <c r="I11" s="35" t="s">
        <v>15</v>
      </c>
    </row>
    <row r="12" spans="1:9" ht="13.5" thickBot="1">
      <c r="A12" s="34" t="s">
        <v>29</v>
      </c>
      <c r="B12" s="99" t="s">
        <v>746</v>
      </c>
      <c r="C12" s="58">
        <v>4500000</v>
      </c>
      <c r="D12" s="59">
        <v>10000</v>
      </c>
      <c r="E12" s="180"/>
      <c r="F12" s="18" t="s">
        <v>23</v>
      </c>
      <c r="G12" s="180"/>
      <c r="H12" s="180"/>
      <c r="I12" s="35" t="s">
        <v>15</v>
      </c>
    </row>
    <row r="13" spans="1:9" ht="13.5" thickBot="1">
      <c r="A13" s="216" t="s">
        <v>68</v>
      </c>
      <c r="B13" s="217"/>
      <c r="C13" s="217"/>
      <c r="D13" s="217"/>
      <c r="E13" s="217"/>
      <c r="F13" s="220"/>
      <c r="G13" s="48">
        <f>SUM(G9:G12)</f>
        <v>0</v>
      </c>
      <c r="H13" s="48">
        <f>SUM(H9:H12)</f>
        <v>0</v>
      </c>
      <c r="I13" s="20"/>
    </row>
    <row r="14" s="4" customFormat="1" ht="11.25">
      <c r="F14" s="72"/>
    </row>
    <row r="16" ht="12.75">
      <c r="B16" t="s">
        <v>70</v>
      </c>
    </row>
  </sheetData>
  <sheetProtection/>
  <mergeCells count="2">
    <mergeCell ref="A13:F13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75" customWidth="1"/>
    <col min="4" max="4" width="14.25390625" style="75" customWidth="1"/>
    <col min="5" max="5" width="5.75390625" style="0" customWidth="1"/>
    <col min="6" max="6" width="15.75390625" style="0" customWidth="1"/>
    <col min="7" max="8" width="14.75390625" style="0" customWidth="1"/>
    <col min="9" max="10" width="18.75390625" style="0" customWidth="1"/>
  </cols>
  <sheetData>
    <row r="1" spans="1:2" ht="12.75">
      <c r="A1" s="1"/>
      <c r="B1" s="1" t="s">
        <v>113</v>
      </c>
    </row>
    <row r="2" spans="1:2" ht="12.75">
      <c r="A2" s="1"/>
      <c r="B2" s="1"/>
    </row>
    <row r="3" spans="1:2" ht="23.25">
      <c r="A3" s="1"/>
      <c r="B3" s="2" t="s">
        <v>99</v>
      </c>
    </row>
    <row r="5" spans="1:9" ht="12.75">
      <c r="A5" s="76"/>
      <c r="B5" s="77" t="s">
        <v>100</v>
      </c>
      <c r="C5" s="78"/>
      <c r="D5" s="78"/>
      <c r="E5" s="76"/>
      <c r="F5" s="76"/>
      <c r="G5" s="76"/>
      <c r="H5" s="76"/>
      <c r="I5" s="76"/>
    </row>
    <row r="6" spans="1:9" ht="12.75">
      <c r="A6" s="76"/>
      <c r="B6" s="76" t="s">
        <v>101</v>
      </c>
      <c r="C6" s="78"/>
      <c r="D6" s="78"/>
      <c r="E6" s="76"/>
      <c r="F6" s="76"/>
      <c r="G6" s="76"/>
      <c r="H6" s="76"/>
      <c r="I6" s="76"/>
    </row>
    <row r="7" spans="1:9" ht="12.75">
      <c r="A7" s="76"/>
      <c r="B7" s="79" t="s">
        <v>102</v>
      </c>
      <c r="C7" s="78"/>
      <c r="D7" s="78"/>
      <c r="E7" s="76"/>
      <c r="F7" s="76"/>
      <c r="G7" s="76"/>
      <c r="H7" s="76"/>
      <c r="I7" s="76"/>
    </row>
    <row r="8" spans="1:9" ht="13.5" thickBot="1">
      <c r="A8" s="76"/>
      <c r="B8" s="189" t="s">
        <v>740</v>
      </c>
      <c r="C8" s="78"/>
      <c r="D8" s="78"/>
      <c r="E8" s="76"/>
      <c r="F8" s="76"/>
      <c r="G8" s="76"/>
      <c r="H8" s="76"/>
      <c r="I8" s="76"/>
    </row>
    <row r="9" spans="1:9" ht="24" customHeight="1" thickBot="1">
      <c r="A9" s="28" t="s">
        <v>2</v>
      </c>
      <c r="B9" s="28" t="s">
        <v>3</v>
      </c>
      <c r="C9" s="80" t="s">
        <v>103</v>
      </c>
      <c r="D9" s="80" t="s">
        <v>5</v>
      </c>
      <c r="E9" s="28" t="s">
        <v>6</v>
      </c>
      <c r="F9" s="28" t="s">
        <v>22</v>
      </c>
      <c r="G9" s="28" t="s">
        <v>28</v>
      </c>
      <c r="H9" s="28" t="s">
        <v>104</v>
      </c>
      <c r="I9" s="28" t="s">
        <v>7</v>
      </c>
    </row>
    <row r="10" spans="1:9" ht="12.75" customHeight="1">
      <c r="A10" s="81"/>
      <c r="B10" s="81"/>
      <c r="C10" s="82"/>
      <c r="D10" s="82"/>
      <c r="E10" s="51" t="s">
        <v>48</v>
      </c>
      <c r="F10" s="81"/>
      <c r="G10" s="51" t="s">
        <v>27</v>
      </c>
      <c r="H10" s="51" t="s">
        <v>27</v>
      </c>
      <c r="I10" s="81"/>
    </row>
    <row r="11" spans="1:10" ht="90">
      <c r="A11" s="34" t="s">
        <v>8</v>
      </c>
      <c r="B11" s="18" t="s">
        <v>753</v>
      </c>
      <c r="C11" s="86">
        <v>15000000</v>
      </c>
      <c r="D11" s="207">
        <v>5000</v>
      </c>
      <c r="E11" s="180"/>
      <c r="F11" s="18" t="s">
        <v>23</v>
      </c>
      <c r="G11" s="180"/>
      <c r="H11" s="180"/>
      <c r="I11" s="18"/>
      <c r="J11" s="190"/>
    </row>
    <row r="12" spans="1:10" ht="25.5" customHeight="1">
      <c r="A12" s="34" t="s">
        <v>9</v>
      </c>
      <c r="B12" s="18" t="s">
        <v>752</v>
      </c>
      <c r="C12" s="86">
        <v>10000000</v>
      </c>
      <c r="D12" s="207">
        <v>5000</v>
      </c>
      <c r="E12" s="180"/>
      <c r="F12" s="18" t="s">
        <v>23</v>
      </c>
      <c r="G12" s="180"/>
      <c r="H12" s="180"/>
      <c r="I12" s="18"/>
      <c r="J12" s="190"/>
    </row>
    <row r="13" spans="1:10" ht="37.5" customHeight="1">
      <c r="A13" s="34" t="s">
        <v>10</v>
      </c>
      <c r="B13" s="18" t="s">
        <v>759</v>
      </c>
      <c r="C13" s="86">
        <v>15000000</v>
      </c>
      <c r="D13" s="207">
        <v>5000</v>
      </c>
      <c r="E13" s="180"/>
      <c r="F13" s="18" t="s">
        <v>23</v>
      </c>
      <c r="G13" s="180"/>
      <c r="H13" s="180"/>
      <c r="I13" s="18"/>
      <c r="J13" s="190"/>
    </row>
    <row r="14" spans="1:9" ht="12.75">
      <c r="A14" s="34" t="s">
        <v>29</v>
      </c>
      <c r="B14" s="84" t="s">
        <v>105</v>
      </c>
      <c r="C14" s="85">
        <v>5000000</v>
      </c>
      <c r="D14" s="83">
        <v>1000</v>
      </c>
      <c r="E14" s="180"/>
      <c r="F14" s="18" t="s">
        <v>23</v>
      </c>
      <c r="G14" s="180"/>
      <c r="H14" s="180"/>
      <c r="I14" s="18"/>
    </row>
    <row r="15" spans="1:9" ht="22.5">
      <c r="A15" s="34" t="s">
        <v>11</v>
      </c>
      <c r="B15" s="18" t="s">
        <v>106</v>
      </c>
      <c r="C15" s="85">
        <v>5000000</v>
      </c>
      <c r="D15" s="83">
        <v>1000</v>
      </c>
      <c r="E15" s="180"/>
      <c r="F15" s="18" t="s">
        <v>23</v>
      </c>
      <c r="G15" s="180"/>
      <c r="H15" s="180"/>
      <c r="I15" s="18"/>
    </row>
    <row r="16" spans="1:9" ht="12.75">
      <c r="A16" s="34" t="s">
        <v>12</v>
      </c>
      <c r="B16" s="18" t="s">
        <v>107</v>
      </c>
      <c r="C16" s="86">
        <v>20000000</v>
      </c>
      <c r="D16" s="83">
        <v>1000</v>
      </c>
      <c r="E16" s="180"/>
      <c r="F16" s="18" t="s">
        <v>23</v>
      </c>
      <c r="G16" s="180"/>
      <c r="H16" s="180"/>
      <c r="I16" s="18"/>
    </row>
    <row r="17" spans="1:9" ht="12.75">
      <c r="A17" s="34" t="s">
        <v>13</v>
      </c>
      <c r="B17" s="18" t="s">
        <v>108</v>
      </c>
      <c r="C17" s="86">
        <v>500000</v>
      </c>
      <c r="D17" s="83">
        <v>10000</v>
      </c>
      <c r="E17" s="180"/>
      <c r="F17" s="18" t="s">
        <v>23</v>
      </c>
      <c r="G17" s="180"/>
      <c r="H17" s="180"/>
      <c r="I17" s="18"/>
    </row>
    <row r="18" spans="1:9" ht="17.25" customHeight="1">
      <c r="A18" s="34" t="s">
        <v>14</v>
      </c>
      <c r="B18" s="18" t="s">
        <v>109</v>
      </c>
      <c r="C18" s="85">
        <v>500000</v>
      </c>
      <c r="D18" s="83">
        <v>500</v>
      </c>
      <c r="E18" s="180"/>
      <c r="F18" s="18" t="s">
        <v>23</v>
      </c>
      <c r="G18" s="180"/>
      <c r="H18" s="180"/>
      <c r="I18" s="18"/>
    </row>
    <row r="19" spans="1:9" s="87" customFormat="1" ht="22.5">
      <c r="A19" s="34" t="s">
        <v>24</v>
      </c>
      <c r="B19" s="18" t="s">
        <v>110</v>
      </c>
      <c r="C19" s="86">
        <v>1000000</v>
      </c>
      <c r="D19" s="83">
        <v>5000</v>
      </c>
      <c r="E19" s="180"/>
      <c r="F19" s="18" t="s">
        <v>23</v>
      </c>
      <c r="G19" s="180"/>
      <c r="H19" s="180"/>
      <c r="I19" s="18"/>
    </row>
    <row r="20" spans="1:9" ht="12.75">
      <c r="A20" s="88" t="s">
        <v>25</v>
      </c>
      <c r="B20" s="18" t="s">
        <v>111</v>
      </c>
      <c r="C20" s="85">
        <v>5000000</v>
      </c>
      <c r="D20" s="83">
        <v>5000</v>
      </c>
      <c r="E20" s="180"/>
      <c r="F20" s="18" t="s">
        <v>23</v>
      </c>
      <c r="G20" s="180"/>
      <c r="H20" s="180"/>
      <c r="I20" s="18"/>
    </row>
    <row r="21" spans="1:9" ht="13.5" thickBot="1">
      <c r="A21" s="228" t="s">
        <v>112</v>
      </c>
      <c r="B21" s="229"/>
      <c r="C21" s="229"/>
      <c r="D21" s="229"/>
      <c r="E21" s="229"/>
      <c r="F21" s="230"/>
      <c r="G21" s="89">
        <f>SUM(G11:G20)</f>
        <v>0</v>
      </c>
      <c r="H21" s="89">
        <f>SUM(H11:H20)</f>
        <v>0</v>
      </c>
      <c r="I21" s="90"/>
    </row>
    <row r="22" spans="2:4" ht="54.75" customHeight="1">
      <c r="B22" s="188"/>
      <c r="D22" s="191"/>
    </row>
    <row r="25" ht="12.75">
      <c r="B25" s="158"/>
    </row>
  </sheetData>
  <sheetProtection/>
  <mergeCells count="1">
    <mergeCell ref="A21:F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zoomScale="85" zoomScaleNormal="85" zoomScalePageLayoutView="0" workbookViewId="0" topLeftCell="A115">
      <selection activeCell="I37" sqref="I37"/>
    </sheetView>
  </sheetViews>
  <sheetFormatPr defaultColWidth="9.00390625" defaultRowHeight="12.75"/>
  <cols>
    <col min="1" max="1" width="20.25390625" style="131" customWidth="1"/>
    <col min="2" max="2" width="8.875" style="92" customWidth="1"/>
    <col min="3" max="3" width="40.875" style="92" customWidth="1"/>
    <col min="4" max="4" width="17.00390625" style="92" customWidth="1"/>
    <col min="5" max="5" width="19.25390625" style="92" customWidth="1"/>
    <col min="6" max="6" width="10.75390625" style="93" customWidth="1"/>
    <col min="7" max="7" width="7.375" style="93" customWidth="1"/>
    <col min="8" max="8" width="7.625" style="92" customWidth="1"/>
    <col min="9" max="9" width="10.00390625" style="92" customWidth="1"/>
    <col min="10" max="10" width="15.625" style="94" customWidth="1"/>
    <col min="11" max="11" width="7.00390625" style="93" customWidth="1"/>
    <col min="12" max="12" width="11.625" style="92" customWidth="1"/>
    <col min="13" max="13" width="15.00390625" style="92" customWidth="1"/>
    <col min="14" max="14" width="17.25390625" style="92" customWidth="1"/>
    <col min="15" max="15" width="8.875" style="92" customWidth="1"/>
    <col min="16" max="16384" width="9.125" style="92" customWidth="1"/>
  </cols>
  <sheetData>
    <row r="1" ht="12.75">
      <c r="A1" s="1" t="s">
        <v>693</v>
      </c>
    </row>
    <row r="2" ht="12.75">
      <c r="A2" s="91"/>
    </row>
    <row r="3" ht="23.25">
      <c r="A3" s="2" t="s">
        <v>114</v>
      </c>
    </row>
    <row r="4" ht="12.75">
      <c r="A4" s="91"/>
    </row>
    <row r="5" ht="12.75">
      <c r="A5" s="95" t="s">
        <v>115</v>
      </c>
    </row>
    <row r="6" spans="1:10" ht="15.75" thickBot="1">
      <c r="A6" s="91"/>
      <c r="J6" s="96"/>
    </row>
    <row r="7" spans="1:15" s="97" customFormat="1" ht="34.5" thickBot="1">
      <c r="A7" s="28" t="s">
        <v>116</v>
      </c>
      <c r="B7" s="28" t="s">
        <v>117</v>
      </c>
      <c r="C7" s="28" t="s">
        <v>118</v>
      </c>
      <c r="D7" s="28" t="s">
        <v>119</v>
      </c>
      <c r="E7" s="28" t="s">
        <v>120</v>
      </c>
      <c r="F7" s="28" t="s">
        <v>121</v>
      </c>
      <c r="G7" s="28" t="s">
        <v>122</v>
      </c>
      <c r="H7" s="28" t="s">
        <v>123</v>
      </c>
      <c r="I7" s="28" t="s">
        <v>754</v>
      </c>
      <c r="J7" s="28" t="s">
        <v>125</v>
      </c>
      <c r="K7" s="28" t="s">
        <v>126</v>
      </c>
      <c r="L7" s="28" t="s">
        <v>127</v>
      </c>
      <c r="M7" s="28" t="s">
        <v>128</v>
      </c>
      <c r="N7" s="28" t="s">
        <v>129</v>
      </c>
      <c r="O7" s="28" t="s">
        <v>130</v>
      </c>
    </row>
    <row r="8" spans="1:15" s="102" customFormat="1" ht="12.75">
      <c r="A8" s="98">
        <v>8695</v>
      </c>
      <c r="B8" s="99" t="s">
        <v>131</v>
      </c>
      <c r="C8" s="99" t="s">
        <v>132</v>
      </c>
      <c r="D8" s="100">
        <v>7745</v>
      </c>
      <c r="E8" s="99" t="s">
        <v>133</v>
      </c>
      <c r="F8" s="98">
        <v>1988</v>
      </c>
      <c r="G8" s="98">
        <v>50</v>
      </c>
      <c r="H8" s="99">
        <v>3922</v>
      </c>
      <c r="I8" s="98">
        <v>2</v>
      </c>
      <c r="J8" s="101"/>
      <c r="K8" s="98" t="s">
        <v>134</v>
      </c>
      <c r="L8" s="99"/>
      <c r="M8" s="181"/>
      <c r="N8" s="181"/>
      <c r="O8" s="99"/>
    </row>
    <row r="9" spans="1:15" s="102" customFormat="1" ht="12.75">
      <c r="A9" s="98" t="s">
        <v>135</v>
      </c>
      <c r="B9" s="99" t="s">
        <v>136</v>
      </c>
      <c r="C9" s="99" t="s">
        <v>137</v>
      </c>
      <c r="D9" s="99" t="s">
        <v>138</v>
      </c>
      <c r="E9" s="99" t="s">
        <v>139</v>
      </c>
      <c r="F9" s="98">
        <v>1997</v>
      </c>
      <c r="G9" s="98"/>
      <c r="H9" s="99" t="s">
        <v>140</v>
      </c>
      <c r="I9" s="98"/>
      <c r="J9" s="101"/>
      <c r="K9" s="98"/>
      <c r="L9" s="99"/>
      <c r="M9" s="181"/>
      <c r="N9" s="181"/>
      <c r="O9" s="99"/>
    </row>
    <row r="10" spans="1:15" s="102" customFormat="1" ht="12.75">
      <c r="A10" s="98" t="s">
        <v>141</v>
      </c>
      <c r="B10" s="99" t="s">
        <v>142</v>
      </c>
      <c r="C10" s="99" t="s">
        <v>143</v>
      </c>
      <c r="D10" s="100">
        <v>584469</v>
      </c>
      <c r="E10" s="99" t="s">
        <v>144</v>
      </c>
      <c r="F10" s="98">
        <v>1994</v>
      </c>
      <c r="G10" s="98">
        <v>50</v>
      </c>
      <c r="H10" s="99">
        <v>3922</v>
      </c>
      <c r="I10" s="98">
        <v>2</v>
      </c>
      <c r="J10" s="101"/>
      <c r="K10" s="98" t="s">
        <v>134</v>
      </c>
      <c r="L10" s="99"/>
      <c r="M10" s="181"/>
      <c r="N10" s="181"/>
      <c r="O10" s="99" t="s">
        <v>371</v>
      </c>
    </row>
    <row r="11" spans="1:15" s="102" customFormat="1" ht="12.75">
      <c r="A11" s="98" t="s">
        <v>145</v>
      </c>
      <c r="B11" s="99" t="s">
        <v>146</v>
      </c>
      <c r="C11" s="99" t="s">
        <v>147</v>
      </c>
      <c r="D11" s="99" t="s">
        <v>148</v>
      </c>
      <c r="E11" s="99" t="s">
        <v>139</v>
      </c>
      <c r="F11" s="98">
        <v>2009</v>
      </c>
      <c r="G11" s="98"/>
      <c r="H11" s="99" t="s">
        <v>140</v>
      </c>
      <c r="I11" s="98"/>
      <c r="J11" s="101">
        <v>1800</v>
      </c>
      <c r="K11" s="98"/>
      <c r="L11" s="99"/>
      <c r="M11" s="181"/>
      <c r="N11" s="181"/>
      <c r="O11" s="99"/>
    </row>
    <row r="12" spans="1:15" s="102" customFormat="1" ht="12.75">
      <c r="A12" s="98" t="s">
        <v>149</v>
      </c>
      <c r="B12" s="99" t="s">
        <v>150</v>
      </c>
      <c r="C12" s="99" t="s">
        <v>151</v>
      </c>
      <c r="D12" s="99" t="s">
        <v>152</v>
      </c>
      <c r="E12" s="99" t="s">
        <v>153</v>
      </c>
      <c r="F12" s="98">
        <v>2002</v>
      </c>
      <c r="G12" s="98">
        <v>55</v>
      </c>
      <c r="H12" s="99">
        <v>1390</v>
      </c>
      <c r="I12" s="98">
        <v>5</v>
      </c>
      <c r="J12" s="101">
        <v>1610</v>
      </c>
      <c r="K12" s="98" t="s">
        <v>154</v>
      </c>
      <c r="L12" s="99"/>
      <c r="M12" s="181"/>
      <c r="N12" s="181"/>
      <c r="O12" s="99"/>
    </row>
    <row r="13" spans="1:15" s="102" customFormat="1" ht="12.75">
      <c r="A13" s="103" t="s">
        <v>155</v>
      </c>
      <c r="B13" s="104" t="s">
        <v>156</v>
      </c>
      <c r="C13" s="104" t="s">
        <v>157</v>
      </c>
      <c r="D13" s="105" t="s">
        <v>158</v>
      </c>
      <c r="E13" s="104" t="s">
        <v>153</v>
      </c>
      <c r="F13" s="106">
        <v>2008</v>
      </c>
      <c r="G13" s="106">
        <v>103</v>
      </c>
      <c r="H13" s="104">
        <v>1968</v>
      </c>
      <c r="I13" s="106">
        <v>5</v>
      </c>
      <c r="J13" s="107">
        <v>2045</v>
      </c>
      <c r="K13" s="106" t="s">
        <v>134</v>
      </c>
      <c r="L13" s="104"/>
      <c r="M13" s="182"/>
      <c r="N13" s="182"/>
      <c r="O13" s="104"/>
    </row>
    <row r="14" spans="1:15" s="102" customFormat="1" ht="12.75">
      <c r="A14" s="103" t="s">
        <v>159</v>
      </c>
      <c r="B14" s="99" t="s">
        <v>160</v>
      </c>
      <c r="C14" s="99" t="s">
        <v>161</v>
      </c>
      <c r="D14" s="105" t="s">
        <v>162</v>
      </c>
      <c r="E14" s="99" t="s">
        <v>133</v>
      </c>
      <c r="F14" s="106">
        <v>2008</v>
      </c>
      <c r="G14" s="98">
        <v>77</v>
      </c>
      <c r="H14" s="99">
        <v>1896</v>
      </c>
      <c r="I14" s="106">
        <v>5</v>
      </c>
      <c r="J14" s="101">
        <v>1985</v>
      </c>
      <c r="K14" s="98" t="s">
        <v>134</v>
      </c>
      <c r="L14" s="99"/>
      <c r="M14" s="181"/>
      <c r="N14" s="181"/>
      <c r="O14" s="99"/>
    </row>
    <row r="15" spans="1:15" s="102" customFormat="1" ht="12.75">
      <c r="A15" s="103" t="s">
        <v>163</v>
      </c>
      <c r="B15" s="99" t="s">
        <v>164</v>
      </c>
      <c r="C15" s="99" t="s">
        <v>161</v>
      </c>
      <c r="D15" s="105" t="s">
        <v>165</v>
      </c>
      <c r="E15" s="99" t="s">
        <v>133</v>
      </c>
      <c r="F15" s="106">
        <v>2008</v>
      </c>
      <c r="G15" s="98">
        <v>77</v>
      </c>
      <c r="H15" s="99">
        <v>1896</v>
      </c>
      <c r="I15" s="106">
        <v>5</v>
      </c>
      <c r="J15" s="101">
        <v>1985</v>
      </c>
      <c r="K15" s="98" t="s">
        <v>134</v>
      </c>
      <c r="L15" s="99"/>
      <c r="M15" s="181"/>
      <c r="N15" s="181"/>
      <c r="O15" s="99"/>
    </row>
    <row r="16" spans="1:15" s="102" customFormat="1" ht="12.75">
      <c r="A16" s="103" t="s">
        <v>166</v>
      </c>
      <c r="B16" s="99" t="s">
        <v>167</v>
      </c>
      <c r="C16" s="99" t="s">
        <v>161</v>
      </c>
      <c r="D16" s="105" t="s">
        <v>168</v>
      </c>
      <c r="E16" s="99" t="s">
        <v>133</v>
      </c>
      <c r="F16" s="106">
        <v>2008</v>
      </c>
      <c r="G16" s="98">
        <v>77</v>
      </c>
      <c r="H16" s="99">
        <v>1896</v>
      </c>
      <c r="I16" s="106">
        <v>5</v>
      </c>
      <c r="J16" s="101">
        <v>1985</v>
      </c>
      <c r="K16" s="98" t="s">
        <v>134</v>
      </c>
      <c r="L16" s="99"/>
      <c r="M16" s="181"/>
      <c r="N16" s="181"/>
      <c r="O16" s="99"/>
    </row>
    <row r="17" spans="1:15" s="102" customFormat="1" ht="12.75">
      <c r="A17" s="103" t="s">
        <v>169</v>
      </c>
      <c r="B17" s="99" t="s">
        <v>170</v>
      </c>
      <c r="C17" s="99" t="s">
        <v>161</v>
      </c>
      <c r="D17" s="105" t="s">
        <v>171</v>
      </c>
      <c r="E17" s="99" t="s">
        <v>133</v>
      </c>
      <c r="F17" s="106">
        <v>2008</v>
      </c>
      <c r="G17" s="98">
        <v>77</v>
      </c>
      <c r="H17" s="99">
        <v>1896</v>
      </c>
      <c r="I17" s="106">
        <v>5</v>
      </c>
      <c r="J17" s="101">
        <v>1985</v>
      </c>
      <c r="K17" s="98" t="s">
        <v>134</v>
      </c>
      <c r="L17" s="99"/>
      <c r="M17" s="181"/>
      <c r="N17" s="181"/>
      <c r="O17" s="99"/>
    </row>
    <row r="18" spans="1:15" s="102" customFormat="1" ht="12.75">
      <c r="A18" s="103" t="s">
        <v>172</v>
      </c>
      <c r="B18" s="99" t="s">
        <v>173</v>
      </c>
      <c r="C18" s="99" t="s">
        <v>161</v>
      </c>
      <c r="D18" s="105" t="s">
        <v>174</v>
      </c>
      <c r="E18" s="99" t="s">
        <v>133</v>
      </c>
      <c r="F18" s="106">
        <v>2008</v>
      </c>
      <c r="G18" s="98">
        <v>77</v>
      </c>
      <c r="H18" s="99">
        <v>1896</v>
      </c>
      <c r="I18" s="106">
        <v>5</v>
      </c>
      <c r="J18" s="101">
        <v>1985</v>
      </c>
      <c r="K18" s="98" t="s">
        <v>134</v>
      </c>
      <c r="L18" s="99"/>
      <c r="M18" s="181"/>
      <c r="N18" s="181"/>
      <c r="O18" s="99"/>
    </row>
    <row r="19" spans="1:15" s="102" customFormat="1" ht="12.75">
      <c r="A19" s="103" t="s">
        <v>172</v>
      </c>
      <c r="B19" s="99" t="s">
        <v>175</v>
      </c>
      <c r="C19" s="99" t="s">
        <v>161</v>
      </c>
      <c r="D19" s="105" t="s">
        <v>174</v>
      </c>
      <c r="E19" s="99" t="s">
        <v>133</v>
      </c>
      <c r="F19" s="106">
        <v>2008</v>
      </c>
      <c r="G19" s="98">
        <v>77</v>
      </c>
      <c r="H19" s="99">
        <v>1896</v>
      </c>
      <c r="I19" s="106">
        <v>5</v>
      </c>
      <c r="J19" s="101">
        <v>1985</v>
      </c>
      <c r="K19" s="98" t="s">
        <v>134</v>
      </c>
      <c r="L19" s="99"/>
      <c r="M19" s="181"/>
      <c r="N19" s="181"/>
      <c r="O19" s="99"/>
    </row>
    <row r="20" spans="1:15" s="102" customFormat="1" ht="12.75">
      <c r="A20" s="103" t="s">
        <v>176</v>
      </c>
      <c r="B20" s="99" t="s">
        <v>177</v>
      </c>
      <c r="C20" s="99" t="s">
        <v>161</v>
      </c>
      <c r="D20" s="105" t="s">
        <v>178</v>
      </c>
      <c r="E20" s="99" t="s">
        <v>133</v>
      </c>
      <c r="F20" s="106">
        <v>2008</v>
      </c>
      <c r="G20" s="98">
        <v>77</v>
      </c>
      <c r="H20" s="99">
        <v>1896</v>
      </c>
      <c r="I20" s="106">
        <v>5</v>
      </c>
      <c r="J20" s="101">
        <v>1985</v>
      </c>
      <c r="K20" s="98" t="s">
        <v>134</v>
      </c>
      <c r="L20" s="99"/>
      <c r="M20" s="181"/>
      <c r="N20" s="181"/>
      <c r="O20" s="99"/>
    </row>
    <row r="21" spans="1:15" s="102" customFormat="1" ht="12.75">
      <c r="A21" s="103" t="s">
        <v>179</v>
      </c>
      <c r="B21" s="99" t="s">
        <v>180</v>
      </c>
      <c r="C21" s="99" t="s">
        <v>161</v>
      </c>
      <c r="D21" s="105" t="s">
        <v>181</v>
      </c>
      <c r="E21" s="99" t="s">
        <v>133</v>
      </c>
      <c r="F21" s="106">
        <v>2008</v>
      </c>
      <c r="G21" s="98">
        <v>77</v>
      </c>
      <c r="H21" s="99">
        <v>1896</v>
      </c>
      <c r="I21" s="106">
        <v>5</v>
      </c>
      <c r="J21" s="101">
        <v>1985</v>
      </c>
      <c r="K21" s="98" t="s">
        <v>134</v>
      </c>
      <c r="L21" s="99"/>
      <c r="M21" s="181"/>
      <c r="N21" s="181"/>
      <c r="O21" s="99"/>
    </row>
    <row r="22" spans="1:15" s="102" customFormat="1" ht="12.75">
      <c r="A22" s="98" t="s">
        <v>182</v>
      </c>
      <c r="B22" s="99" t="s">
        <v>183</v>
      </c>
      <c r="C22" s="99" t="s">
        <v>184</v>
      </c>
      <c r="D22" s="99" t="s">
        <v>185</v>
      </c>
      <c r="E22" s="99" t="s">
        <v>133</v>
      </c>
      <c r="F22" s="98">
        <v>2006</v>
      </c>
      <c r="G22" s="98">
        <v>40</v>
      </c>
      <c r="H22" s="99">
        <v>1198</v>
      </c>
      <c r="I22" s="98">
        <v>4</v>
      </c>
      <c r="J22" s="101">
        <v>1536</v>
      </c>
      <c r="K22" s="98" t="s">
        <v>154</v>
      </c>
      <c r="L22" s="99"/>
      <c r="M22" s="181"/>
      <c r="N22" s="181"/>
      <c r="O22" s="99"/>
    </row>
    <row r="23" spans="1:15" s="102" customFormat="1" ht="12.75">
      <c r="A23" s="98" t="s">
        <v>186</v>
      </c>
      <c r="B23" s="99" t="s">
        <v>187</v>
      </c>
      <c r="C23" s="99" t="s">
        <v>188</v>
      </c>
      <c r="D23" s="99" t="s">
        <v>189</v>
      </c>
      <c r="E23" s="99" t="s">
        <v>153</v>
      </c>
      <c r="F23" s="98">
        <v>2010</v>
      </c>
      <c r="G23" s="98">
        <v>75</v>
      </c>
      <c r="H23" s="99">
        <v>1595</v>
      </c>
      <c r="I23" s="98">
        <v>5</v>
      </c>
      <c r="J23" s="101">
        <v>1805</v>
      </c>
      <c r="K23" s="98" t="s">
        <v>154</v>
      </c>
      <c r="L23" s="99"/>
      <c r="M23" s="181"/>
      <c r="N23" s="181"/>
      <c r="O23" s="99"/>
    </row>
    <row r="24" spans="1:15" s="102" customFormat="1" ht="12.75">
      <c r="A24" s="103" t="s">
        <v>190</v>
      </c>
      <c r="B24" s="99" t="s">
        <v>191</v>
      </c>
      <c r="C24" s="99" t="s">
        <v>192</v>
      </c>
      <c r="D24" s="105" t="s">
        <v>193</v>
      </c>
      <c r="E24" s="99" t="s">
        <v>153</v>
      </c>
      <c r="F24" s="106">
        <v>2005</v>
      </c>
      <c r="G24" s="98">
        <v>55</v>
      </c>
      <c r="H24" s="99">
        <v>1390</v>
      </c>
      <c r="I24" s="106">
        <v>5</v>
      </c>
      <c r="J24" s="101">
        <v>1575</v>
      </c>
      <c r="K24" s="98" t="s">
        <v>154</v>
      </c>
      <c r="L24" s="99"/>
      <c r="M24" s="181"/>
      <c r="N24" s="181"/>
      <c r="O24" s="99"/>
    </row>
    <row r="25" spans="1:15" s="102" customFormat="1" ht="12.75">
      <c r="A25" s="106" t="s">
        <v>194</v>
      </c>
      <c r="B25" s="99" t="s">
        <v>195</v>
      </c>
      <c r="C25" s="99" t="s">
        <v>196</v>
      </c>
      <c r="D25" s="104" t="s">
        <v>197</v>
      </c>
      <c r="E25" s="99" t="s">
        <v>133</v>
      </c>
      <c r="F25" s="98">
        <v>1989</v>
      </c>
      <c r="G25" s="98">
        <v>265</v>
      </c>
      <c r="H25" s="99">
        <v>19000</v>
      </c>
      <c r="I25" s="98">
        <v>5</v>
      </c>
      <c r="J25" s="101">
        <v>24000</v>
      </c>
      <c r="K25" s="98" t="s">
        <v>134</v>
      </c>
      <c r="L25" s="99"/>
      <c r="M25" s="181"/>
      <c r="N25" s="181"/>
      <c r="O25" s="99"/>
    </row>
    <row r="26" spans="1:15" s="102" customFormat="1" ht="12.75">
      <c r="A26" s="103" t="s">
        <v>198</v>
      </c>
      <c r="B26" s="99" t="s">
        <v>199</v>
      </c>
      <c r="C26" s="99" t="s">
        <v>200</v>
      </c>
      <c r="D26" s="105" t="s">
        <v>201</v>
      </c>
      <c r="E26" s="99" t="s">
        <v>153</v>
      </c>
      <c r="F26" s="98">
        <v>2009</v>
      </c>
      <c r="G26" s="98">
        <v>50</v>
      </c>
      <c r="H26" s="99">
        <v>1461</v>
      </c>
      <c r="I26" s="106">
        <v>7</v>
      </c>
      <c r="J26" s="101">
        <v>1860</v>
      </c>
      <c r="K26" s="98" t="s">
        <v>134</v>
      </c>
      <c r="L26" s="99"/>
      <c r="M26" s="181"/>
      <c r="N26" s="181"/>
      <c r="O26" s="99"/>
    </row>
    <row r="27" spans="1:15" s="102" customFormat="1" ht="12.75">
      <c r="A27" s="103" t="s">
        <v>202</v>
      </c>
      <c r="B27" s="99" t="s">
        <v>203</v>
      </c>
      <c r="C27" s="99" t="s">
        <v>204</v>
      </c>
      <c r="D27" s="105" t="s">
        <v>205</v>
      </c>
      <c r="E27" s="99" t="s">
        <v>153</v>
      </c>
      <c r="F27" s="106">
        <v>2010</v>
      </c>
      <c r="G27" s="98">
        <v>63</v>
      </c>
      <c r="H27" s="99">
        <v>1461</v>
      </c>
      <c r="I27" s="106">
        <v>7</v>
      </c>
      <c r="J27" s="101">
        <v>1870</v>
      </c>
      <c r="K27" s="98" t="s">
        <v>134</v>
      </c>
      <c r="L27" s="99"/>
      <c r="M27" s="181"/>
      <c r="N27" s="181"/>
      <c r="O27" s="99"/>
    </row>
    <row r="28" spans="1:15" s="102" customFormat="1" ht="12.75">
      <c r="A28" s="98" t="s">
        <v>206</v>
      </c>
      <c r="B28" s="99" t="s">
        <v>207</v>
      </c>
      <c r="C28" s="99" t="s">
        <v>208</v>
      </c>
      <c r="D28" s="99" t="s">
        <v>209</v>
      </c>
      <c r="E28" s="99" t="s">
        <v>133</v>
      </c>
      <c r="F28" s="98">
        <v>2005</v>
      </c>
      <c r="G28" s="98">
        <v>48</v>
      </c>
      <c r="H28" s="99">
        <v>1461</v>
      </c>
      <c r="I28" s="108">
        <v>2</v>
      </c>
      <c r="J28" s="101">
        <v>1675</v>
      </c>
      <c r="K28" s="98" t="s">
        <v>134</v>
      </c>
      <c r="L28" s="99"/>
      <c r="M28" s="181"/>
      <c r="N28" s="181"/>
      <c r="O28" s="99"/>
    </row>
    <row r="29" spans="1:15" s="102" customFormat="1" ht="12.75">
      <c r="A29" s="106" t="s">
        <v>210</v>
      </c>
      <c r="B29" s="99" t="s">
        <v>211</v>
      </c>
      <c r="C29" s="99" t="s">
        <v>212</v>
      </c>
      <c r="D29" s="109" t="s">
        <v>213</v>
      </c>
      <c r="E29" s="99" t="s">
        <v>133</v>
      </c>
      <c r="F29" s="98">
        <v>2007</v>
      </c>
      <c r="G29" s="98">
        <v>55</v>
      </c>
      <c r="H29" s="99">
        <v>1149</v>
      </c>
      <c r="I29" s="98">
        <v>2</v>
      </c>
      <c r="J29" s="101">
        <v>1615</v>
      </c>
      <c r="K29" s="98" t="s">
        <v>154</v>
      </c>
      <c r="L29" s="99"/>
      <c r="M29" s="181"/>
      <c r="N29" s="181"/>
      <c r="O29" s="99"/>
    </row>
    <row r="30" spans="1:15" s="102" customFormat="1" ht="12.75">
      <c r="A30" s="98" t="s">
        <v>214</v>
      </c>
      <c r="B30" s="99" t="s">
        <v>215</v>
      </c>
      <c r="C30" s="99" t="s">
        <v>216</v>
      </c>
      <c r="D30" s="99" t="s">
        <v>217</v>
      </c>
      <c r="E30" s="99" t="s">
        <v>133</v>
      </c>
      <c r="F30" s="98">
        <v>2007</v>
      </c>
      <c r="G30" s="98">
        <v>55</v>
      </c>
      <c r="H30" s="99">
        <v>1149</v>
      </c>
      <c r="I30" s="98">
        <v>2</v>
      </c>
      <c r="J30" s="101">
        <v>1615</v>
      </c>
      <c r="K30" s="98" t="s">
        <v>154</v>
      </c>
      <c r="L30" s="99"/>
      <c r="M30" s="181"/>
      <c r="N30" s="181"/>
      <c r="O30" s="99"/>
    </row>
    <row r="31" spans="1:15" s="102" customFormat="1" ht="12.75">
      <c r="A31" s="106" t="s">
        <v>218</v>
      </c>
      <c r="B31" s="99" t="s">
        <v>219</v>
      </c>
      <c r="C31" s="99" t="s">
        <v>220</v>
      </c>
      <c r="D31" s="109" t="s">
        <v>221</v>
      </c>
      <c r="E31" s="99" t="s">
        <v>133</v>
      </c>
      <c r="F31" s="106">
        <v>2004</v>
      </c>
      <c r="G31" s="98">
        <v>69</v>
      </c>
      <c r="H31" s="99">
        <v>1997</v>
      </c>
      <c r="I31" s="103" t="s">
        <v>222</v>
      </c>
      <c r="J31" s="101">
        <v>1850</v>
      </c>
      <c r="K31" s="98" t="s">
        <v>134</v>
      </c>
      <c r="L31" s="99"/>
      <c r="M31" s="181"/>
      <c r="N31" s="181"/>
      <c r="O31" s="99"/>
    </row>
    <row r="32" spans="1:15" s="102" customFormat="1" ht="12.75">
      <c r="A32" s="106" t="s">
        <v>223</v>
      </c>
      <c r="B32" s="99" t="s">
        <v>224</v>
      </c>
      <c r="C32" s="99" t="s">
        <v>225</v>
      </c>
      <c r="D32" s="99" t="s">
        <v>226</v>
      </c>
      <c r="E32" s="99" t="s">
        <v>133</v>
      </c>
      <c r="F32" s="98">
        <v>1996</v>
      </c>
      <c r="G32" s="98">
        <v>154</v>
      </c>
      <c r="H32" s="99">
        <v>6174</v>
      </c>
      <c r="I32" s="98">
        <v>7</v>
      </c>
      <c r="J32" s="101">
        <v>12000</v>
      </c>
      <c r="K32" s="98" t="s">
        <v>134</v>
      </c>
      <c r="L32" s="99"/>
      <c r="M32" s="181"/>
      <c r="N32" s="181"/>
      <c r="O32" s="99"/>
    </row>
    <row r="33" spans="1:15" s="102" customFormat="1" ht="12.75">
      <c r="A33" s="106" t="s">
        <v>227</v>
      </c>
      <c r="B33" s="99" t="s">
        <v>228</v>
      </c>
      <c r="C33" s="99" t="s">
        <v>229</v>
      </c>
      <c r="D33" s="99" t="s">
        <v>230</v>
      </c>
      <c r="E33" s="99" t="s">
        <v>133</v>
      </c>
      <c r="F33" s="98">
        <v>1997</v>
      </c>
      <c r="G33" s="98">
        <v>154</v>
      </c>
      <c r="H33" s="99">
        <v>6174</v>
      </c>
      <c r="I33" s="98">
        <v>7</v>
      </c>
      <c r="J33" s="101">
        <v>12000</v>
      </c>
      <c r="K33" s="98" t="s">
        <v>134</v>
      </c>
      <c r="L33" s="99"/>
      <c r="M33" s="181"/>
      <c r="N33" s="181"/>
      <c r="O33" s="99"/>
    </row>
    <row r="34" spans="1:15" s="102" customFormat="1" ht="12.75">
      <c r="A34" s="106" t="s">
        <v>231</v>
      </c>
      <c r="B34" s="99" t="s">
        <v>232</v>
      </c>
      <c r="C34" s="99" t="s">
        <v>233</v>
      </c>
      <c r="D34" s="99" t="s">
        <v>234</v>
      </c>
      <c r="E34" s="99" t="s">
        <v>133</v>
      </c>
      <c r="F34" s="98">
        <v>2001</v>
      </c>
      <c r="G34" s="98">
        <v>128</v>
      </c>
      <c r="H34" s="99">
        <v>4116</v>
      </c>
      <c r="I34" s="98">
        <v>3</v>
      </c>
      <c r="J34" s="101">
        <v>11990</v>
      </c>
      <c r="K34" s="98" t="s">
        <v>134</v>
      </c>
      <c r="L34" s="99"/>
      <c r="M34" s="181"/>
      <c r="N34" s="181"/>
      <c r="O34" s="99"/>
    </row>
    <row r="35" spans="1:15" s="102" customFormat="1" ht="12.75">
      <c r="A35" s="98" t="s">
        <v>235</v>
      </c>
      <c r="B35" s="99" t="s">
        <v>236</v>
      </c>
      <c r="C35" s="99" t="s">
        <v>237</v>
      </c>
      <c r="D35" s="99" t="s">
        <v>238</v>
      </c>
      <c r="E35" s="99" t="s">
        <v>133</v>
      </c>
      <c r="F35" s="98">
        <v>2009</v>
      </c>
      <c r="G35" s="98">
        <v>55</v>
      </c>
      <c r="H35" s="99">
        <v>1560</v>
      </c>
      <c r="I35" s="98">
        <v>5</v>
      </c>
      <c r="J35" s="101">
        <v>2305</v>
      </c>
      <c r="K35" s="98" t="s">
        <v>134</v>
      </c>
      <c r="L35" s="99"/>
      <c r="M35" s="181"/>
      <c r="N35" s="181"/>
      <c r="O35" s="99"/>
    </row>
    <row r="36" spans="1:15" s="102" customFormat="1" ht="12.75">
      <c r="A36" s="106" t="s">
        <v>239</v>
      </c>
      <c r="B36" s="99" t="s">
        <v>240</v>
      </c>
      <c r="C36" s="99" t="s">
        <v>241</v>
      </c>
      <c r="D36" s="99" t="s">
        <v>242</v>
      </c>
      <c r="E36" s="99" t="s">
        <v>133</v>
      </c>
      <c r="F36" s="98">
        <v>1992</v>
      </c>
      <c r="G36" s="98">
        <v>69</v>
      </c>
      <c r="H36" s="99">
        <v>3990</v>
      </c>
      <c r="I36" s="110" t="s">
        <v>243</v>
      </c>
      <c r="J36" s="107">
        <v>8000</v>
      </c>
      <c r="K36" s="98" t="s">
        <v>134</v>
      </c>
      <c r="L36" s="99"/>
      <c r="M36" s="181"/>
      <c r="N36" s="181"/>
      <c r="O36" s="99"/>
    </row>
    <row r="37" spans="1:15" s="102" customFormat="1" ht="12.75">
      <c r="A37" s="98" t="s">
        <v>244</v>
      </c>
      <c r="B37" s="99" t="s">
        <v>245</v>
      </c>
      <c r="C37" s="99" t="s">
        <v>246</v>
      </c>
      <c r="D37" s="99" t="s">
        <v>247</v>
      </c>
      <c r="E37" s="99" t="s">
        <v>133</v>
      </c>
      <c r="F37" s="106">
        <v>2014</v>
      </c>
      <c r="G37" s="98">
        <v>134</v>
      </c>
      <c r="H37" s="99">
        <v>3920</v>
      </c>
      <c r="I37" s="106">
        <v>3</v>
      </c>
      <c r="J37" s="101">
        <v>11990</v>
      </c>
      <c r="K37" s="98" t="s">
        <v>134</v>
      </c>
      <c r="L37" s="99"/>
      <c r="M37" s="181"/>
      <c r="N37" s="181"/>
      <c r="O37" s="99"/>
    </row>
    <row r="38" spans="1:15" s="102" customFormat="1" ht="12.75">
      <c r="A38" s="98" t="s">
        <v>248</v>
      </c>
      <c r="B38" s="99" t="s">
        <v>249</v>
      </c>
      <c r="C38" s="99" t="s">
        <v>250</v>
      </c>
      <c r="D38" s="99" t="s">
        <v>251</v>
      </c>
      <c r="E38" s="99" t="s">
        <v>133</v>
      </c>
      <c r="F38" s="98">
        <v>2014</v>
      </c>
      <c r="G38" s="98">
        <v>134</v>
      </c>
      <c r="H38" s="99">
        <v>3920</v>
      </c>
      <c r="I38" s="106">
        <v>3</v>
      </c>
      <c r="J38" s="101">
        <v>11990</v>
      </c>
      <c r="K38" s="98" t="s">
        <v>134</v>
      </c>
      <c r="L38" s="99"/>
      <c r="M38" s="181"/>
      <c r="N38" s="181"/>
      <c r="O38" s="99"/>
    </row>
    <row r="39" spans="1:15" s="102" customFormat="1" ht="12.75">
      <c r="A39" s="111" t="s">
        <v>252</v>
      </c>
      <c r="B39" s="99" t="s">
        <v>253</v>
      </c>
      <c r="C39" s="99" t="s">
        <v>254</v>
      </c>
      <c r="D39" s="112" t="s">
        <v>255</v>
      </c>
      <c r="E39" s="99" t="s">
        <v>256</v>
      </c>
      <c r="F39" s="98">
        <v>2011</v>
      </c>
      <c r="G39" s="98"/>
      <c r="H39" s="99"/>
      <c r="I39" s="108">
        <v>2</v>
      </c>
      <c r="J39" s="101"/>
      <c r="K39" s="98" t="s">
        <v>257</v>
      </c>
      <c r="L39" s="99"/>
      <c r="M39" s="181"/>
      <c r="N39" s="181"/>
      <c r="O39" s="99"/>
    </row>
    <row r="40" spans="1:15" s="102" customFormat="1" ht="15">
      <c r="A40" s="113"/>
      <c r="B40" s="114"/>
      <c r="C40" s="114"/>
      <c r="D40" s="114"/>
      <c r="E40" s="114"/>
      <c r="F40" s="115"/>
      <c r="G40" s="113"/>
      <c r="H40" s="114"/>
      <c r="I40" s="115"/>
      <c r="J40" s="116"/>
      <c r="K40" s="113"/>
      <c r="L40" s="114"/>
      <c r="M40" s="117"/>
      <c r="N40" s="117"/>
      <c r="O40" s="117"/>
    </row>
    <row r="41" spans="1:15" s="102" customFormat="1" ht="18.75">
      <c r="A41" s="113"/>
      <c r="B41" s="114"/>
      <c r="C41" s="118" t="s">
        <v>258</v>
      </c>
      <c r="D41" s="114"/>
      <c r="E41" s="114"/>
      <c r="F41" s="115"/>
      <c r="G41" s="113"/>
      <c r="H41" s="114"/>
      <c r="I41" s="115"/>
      <c r="J41" s="116"/>
      <c r="K41" s="113"/>
      <c r="L41" s="114"/>
      <c r="M41" s="117"/>
      <c r="N41" s="117"/>
      <c r="O41" s="117"/>
    </row>
    <row r="42" spans="1:15" s="102" customFormat="1" ht="12.75">
      <c r="A42" s="98" t="s">
        <v>259</v>
      </c>
      <c r="B42" s="99" t="s">
        <v>260</v>
      </c>
      <c r="C42" s="99" t="s">
        <v>261</v>
      </c>
      <c r="D42" s="99" t="s">
        <v>262</v>
      </c>
      <c r="E42" s="99" t="s">
        <v>263</v>
      </c>
      <c r="F42" s="98">
        <v>1994</v>
      </c>
      <c r="G42" s="98">
        <v>155</v>
      </c>
      <c r="H42" s="99">
        <v>11940</v>
      </c>
      <c r="I42" s="98" t="s">
        <v>264</v>
      </c>
      <c r="J42" s="101">
        <v>17000</v>
      </c>
      <c r="K42" s="98" t="s">
        <v>134</v>
      </c>
      <c r="L42" s="99"/>
      <c r="M42" s="181"/>
      <c r="N42" s="181"/>
      <c r="O42" s="99"/>
    </row>
    <row r="43" spans="1:15" s="102" customFormat="1" ht="12.75">
      <c r="A43" s="98" t="s">
        <v>265</v>
      </c>
      <c r="B43" s="99" t="s">
        <v>266</v>
      </c>
      <c r="C43" s="99" t="s">
        <v>267</v>
      </c>
      <c r="D43" s="99" t="s">
        <v>268</v>
      </c>
      <c r="E43" s="99" t="s">
        <v>263</v>
      </c>
      <c r="F43" s="98">
        <v>1994</v>
      </c>
      <c r="G43" s="98">
        <v>155</v>
      </c>
      <c r="H43" s="99">
        <v>11940</v>
      </c>
      <c r="I43" s="98" t="s">
        <v>264</v>
      </c>
      <c r="J43" s="101">
        <v>17000</v>
      </c>
      <c r="K43" s="98" t="s">
        <v>134</v>
      </c>
      <c r="L43" s="99"/>
      <c r="M43" s="181"/>
      <c r="N43" s="181"/>
      <c r="O43" s="99"/>
    </row>
    <row r="44" spans="1:15" s="102" customFormat="1" ht="12.75">
      <c r="A44" s="98" t="s">
        <v>269</v>
      </c>
      <c r="B44" s="99" t="s">
        <v>270</v>
      </c>
      <c r="C44" s="99" t="s">
        <v>271</v>
      </c>
      <c r="D44" s="99" t="s">
        <v>272</v>
      </c>
      <c r="E44" s="99" t="s">
        <v>263</v>
      </c>
      <c r="F44" s="98">
        <v>1997</v>
      </c>
      <c r="G44" s="98">
        <v>186</v>
      </c>
      <c r="H44" s="99">
        <v>9834</v>
      </c>
      <c r="I44" s="98" t="s">
        <v>273</v>
      </c>
      <c r="J44" s="101">
        <v>18000</v>
      </c>
      <c r="K44" s="98" t="s">
        <v>134</v>
      </c>
      <c r="L44" s="99"/>
      <c r="M44" s="181"/>
      <c r="N44" s="181"/>
      <c r="O44" s="99"/>
    </row>
    <row r="45" spans="1:15" s="102" customFormat="1" ht="12.75">
      <c r="A45" s="98" t="s">
        <v>274</v>
      </c>
      <c r="B45" s="99" t="s">
        <v>275</v>
      </c>
      <c r="C45" s="99" t="s">
        <v>271</v>
      </c>
      <c r="D45" s="99" t="s">
        <v>276</v>
      </c>
      <c r="E45" s="99" t="s">
        <v>263</v>
      </c>
      <c r="F45" s="98">
        <v>1997</v>
      </c>
      <c r="G45" s="98">
        <v>186</v>
      </c>
      <c r="H45" s="99">
        <v>9834</v>
      </c>
      <c r="I45" s="98" t="s">
        <v>273</v>
      </c>
      <c r="J45" s="101">
        <v>18000</v>
      </c>
      <c r="K45" s="98" t="s">
        <v>134</v>
      </c>
      <c r="L45" s="99"/>
      <c r="M45" s="181"/>
      <c r="N45" s="181"/>
      <c r="O45" s="99"/>
    </row>
    <row r="46" spans="1:15" s="102" customFormat="1" ht="12.75">
      <c r="A46" s="98" t="s">
        <v>277</v>
      </c>
      <c r="B46" s="99" t="s">
        <v>278</v>
      </c>
      <c r="C46" s="99" t="s">
        <v>271</v>
      </c>
      <c r="D46" s="99" t="s">
        <v>279</v>
      </c>
      <c r="E46" s="99" t="s">
        <v>263</v>
      </c>
      <c r="F46" s="98">
        <v>1997</v>
      </c>
      <c r="G46" s="98">
        <v>186</v>
      </c>
      <c r="H46" s="99">
        <v>9834</v>
      </c>
      <c r="I46" s="98" t="s">
        <v>273</v>
      </c>
      <c r="J46" s="101">
        <v>18000</v>
      </c>
      <c r="K46" s="98" t="s">
        <v>134</v>
      </c>
      <c r="L46" s="99"/>
      <c r="M46" s="181"/>
      <c r="N46" s="181"/>
      <c r="O46" s="99"/>
    </row>
    <row r="47" spans="1:15" s="102" customFormat="1" ht="12.75">
      <c r="A47" s="98" t="s">
        <v>280</v>
      </c>
      <c r="B47" s="99" t="s">
        <v>281</v>
      </c>
      <c r="C47" s="99" t="s">
        <v>271</v>
      </c>
      <c r="D47" s="99" t="s">
        <v>282</v>
      </c>
      <c r="E47" s="99" t="s">
        <v>263</v>
      </c>
      <c r="F47" s="98">
        <v>1997</v>
      </c>
      <c r="G47" s="98">
        <v>186</v>
      </c>
      <c r="H47" s="99">
        <v>9834</v>
      </c>
      <c r="I47" s="98" t="s">
        <v>273</v>
      </c>
      <c r="J47" s="101">
        <v>18000</v>
      </c>
      <c r="K47" s="98" t="s">
        <v>134</v>
      </c>
      <c r="L47" s="99"/>
      <c r="M47" s="181"/>
      <c r="N47" s="181"/>
      <c r="O47" s="99"/>
    </row>
    <row r="48" spans="1:15" s="102" customFormat="1" ht="12.75">
      <c r="A48" s="98" t="s">
        <v>283</v>
      </c>
      <c r="B48" s="99" t="s">
        <v>284</v>
      </c>
      <c r="C48" s="99" t="s">
        <v>271</v>
      </c>
      <c r="D48" s="99" t="s">
        <v>285</v>
      </c>
      <c r="E48" s="99" t="s">
        <v>263</v>
      </c>
      <c r="F48" s="98">
        <v>1997</v>
      </c>
      <c r="G48" s="98">
        <v>186</v>
      </c>
      <c r="H48" s="99">
        <v>9834</v>
      </c>
      <c r="I48" s="98" t="s">
        <v>273</v>
      </c>
      <c r="J48" s="101">
        <v>18000</v>
      </c>
      <c r="K48" s="98" t="s">
        <v>134</v>
      </c>
      <c r="L48" s="99"/>
      <c r="M48" s="181"/>
      <c r="N48" s="181"/>
      <c r="O48" s="99"/>
    </row>
    <row r="49" spans="1:15" s="102" customFormat="1" ht="12.75">
      <c r="A49" s="98" t="s">
        <v>286</v>
      </c>
      <c r="B49" s="99" t="s">
        <v>287</v>
      </c>
      <c r="C49" s="99" t="s">
        <v>271</v>
      </c>
      <c r="D49" s="99" t="s">
        <v>288</v>
      </c>
      <c r="E49" s="99" t="s">
        <v>263</v>
      </c>
      <c r="F49" s="98">
        <v>1997</v>
      </c>
      <c r="G49" s="98">
        <v>186</v>
      </c>
      <c r="H49" s="99">
        <v>9834</v>
      </c>
      <c r="I49" s="98" t="s">
        <v>273</v>
      </c>
      <c r="J49" s="101">
        <v>18000</v>
      </c>
      <c r="K49" s="98" t="s">
        <v>134</v>
      </c>
      <c r="L49" s="99"/>
      <c r="M49" s="181"/>
      <c r="N49" s="181"/>
      <c r="O49" s="99"/>
    </row>
    <row r="50" spans="1:15" s="102" customFormat="1" ht="12.75">
      <c r="A50" s="98" t="s">
        <v>289</v>
      </c>
      <c r="B50" s="99" t="s">
        <v>290</v>
      </c>
      <c r="C50" s="99" t="s">
        <v>271</v>
      </c>
      <c r="D50" s="99" t="s">
        <v>291</v>
      </c>
      <c r="E50" s="99" t="s">
        <v>263</v>
      </c>
      <c r="F50" s="98">
        <v>1997</v>
      </c>
      <c r="G50" s="98">
        <v>186</v>
      </c>
      <c r="H50" s="99">
        <v>9834</v>
      </c>
      <c r="I50" s="98" t="s">
        <v>273</v>
      </c>
      <c r="J50" s="101">
        <v>18000</v>
      </c>
      <c r="K50" s="98" t="s">
        <v>134</v>
      </c>
      <c r="L50" s="99"/>
      <c r="M50" s="181"/>
      <c r="N50" s="181"/>
      <c r="O50" s="99"/>
    </row>
    <row r="51" spans="1:15" s="102" customFormat="1" ht="12.75">
      <c r="A51" s="98" t="s">
        <v>292</v>
      </c>
      <c r="B51" s="99" t="s">
        <v>293</v>
      </c>
      <c r="C51" s="99" t="s">
        <v>271</v>
      </c>
      <c r="D51" s="99" t="s">
        <v>294</v>
      </c>
      <c r="E51" s="99" t="s">
        <v>263</v>
      </c>
      <c r="F51" s="98">
        <v>1997</v>
      </c>
      <c r="G51" s="98">
        <v>186</v>
      </c>
      <c r="H51" s="99">
        <v>9834</v>
      </c>
      <c r="I51" s="98" t="s">
        <v>273</v>
      </c>
      <c r="J51" s="101">
        <v>18000</v>
      </c>
      <c r="K51" s="98" t="s">
        <v>134</v>
      </c>
      <c r="L51" s="99"/>
      <c r="M51" s="181"/>
      <c r="N51" s="181"/>
      <c r="O51" s="99"/>
    </row>
    <row r="52" spans="1:15" s="102" customFormat="1" ht="12.75">
      <c r="A52" s="98" t="s">
        <v>295</v>
      </c>
      <c r="B52" s="99" t="s">
        <v>296</v>
      </c>
      <c r="C52" s="99" t="s">
        <v>271</v>
      </c>
      <c r="D52" s="99" t="s">
        <v>297</v>
      </c>
      <c r="E52" s="99" t="s">
        <v>263</v>
      </c>
      <c r="F52" s="98">
        <v>1997</v>
      </c>
      <c r="G52" s="98">
        <v>186</v>
      </c>
      <c r="H52" s="99">
        <v>9834</v>
      </c>
      <c r="I52" s="98" t="s">
        <v>273</v>
      </c>
      <c r="J52" s="101">
        <v>18000</v>
      </c>
      <c r="K52" s="98" t="s">
        <v>134</v>
      </c>
      <c r="L52" s="99"/>
      <c r="M52" s="181"/>
      <c r="N52" s="181"/>
      <c r="O52" s="99"/>
    </row>
    <row r="53" spans="1:15" s="102" customFormat="1" ht="12.75">
      <c r="A53" s="98" t="s">
        <v>298</v>
      </c>
      <c r="B53" s="99" t="s">
        <v>299</v>
      </c>
      <c r="C53" s="99" t="s">
        <v>271</v>
      </c>
      <c r="D53" s="99" t="s">
        <v>300</v>
      </c>
      <c r="E53" s="99" t="s">
        <v>263</v>
      </c>
      <c r="F53" s="98">
        <v>1997</v>
      </c>
      <c r="G53" s="98">
        <v>186</v>
      </c>
      <c r="H53" s="99">
        <v>9834</v>
      </c>
      <c r="I53" s="98" t="s">
        <v>273</v>
      </c>
      <c r="J53" s="101">
        <v>18000</v>
      </c>
      <c r="K53" s="98" t="s">
        <v>134</v>
      </c>
      <c r="L53" s="99"/>
      <c r="M53" s="181"/>
      <c r="N53" s="181"/>
      <c r="O53" s="99"/>
    </row>
    <row r="54" spans="1:15" s="102" customFormat="1" ht="12.75">
      <c r="A54" s="98" t="s">
        <v>301</v>
      </c>
      <c r="B54" s="99" t="s">
        <v>302</v>
      </c>
      <c r="C54" s="99" t="s">
        <v>271</v>
      </c>
      <c r="D54" s="99" t="s">
        <v>303</v>
      </c>
      <c r="E54" s="99" t="s">
        <v>263</v>
      </c>
      <c r="F54" s="98">
        <v>1998</v>
      </c>
      <c r="G54" s="98">
        <v>186</v>
      </c>
      <c r="H54" s="99">
        <v>9834</v>
      </c>
      <c r="I54" s="98" t="s">
        <v>273</v>
      </c>
      <c r="J54" s="101">
        <v>18000</v>
      </c>
      <c r="K54" s="98" t="s">
        <v>134</v>
      </c>
      <c r="L54" s="99"/>
      <c r="M54" s="181"/>
      <c r="N54" s="181"/>
      <c r="O54" s="99"/>
    </row>
    <row r="55" spans="1:15" s="102" customFormat="1" ht="12.75">
      <c r="A55" s="98" t="s">
        <v>304</v>
      </c>
      <c r="B55" s="99" t="s">
        <v>305</v>
      </c>
      <c r="C55" s="99" t="s">
        <v>271</v>
      </c>
      <c r="D55" s="99" t="s">
        <v>306</v>
      </c>
      <c r="E55" s="99" t="s">
        <v>263</v>
      </c>
      <c r="F55" s="98">
        <v>1998</v>
      </c>
      <c r="G55" s="98">
        <v>186</v>
      </c>
      <c r="H55" s="99">
        <v>9834</v>
      </c>
      <c r="I55" s="98" t="s">
        <v>273</v>
      </c>
      <c r="J55" s="101">
        <v>18000</v>
      </c>
      <c r="K55" s="98" t="s">
        <v>134</v>
      </c>
      <c r="L55" s="99"/>
      <c r="M55" s="181"/>
      <c r="N55" s="181"/>
      <c r="O55" s="99"/>
    </row>
    <row r="56" spans="1:15" s="102" customFormat="1" ht="12.75">
      <c r="A56" s="98" t="s">
        <v>307</v>
      </c>
      <c r="B56" s="99" t="s">
        <v>308</v>
      </c>
      <c r="C56" s="99" t="s">
        <v>271</v>
      </c>
      <c r="D56" s="99" t="s">
        <v>309</v>
      </c>
      <c r="E56" s="99" t="s">
        <v>263</v>
      </c>
      <c r="F56" s="98">
        <v>1998</v>
      </c>
      <c r="G56" s="98">
        <v>186</v>
      </c>
      <c r="H56" s="99">
        <v>9834</v>
      </c>
      <c r="I56" s="98" t="s">
        <v>273</v>
      </c>
      <c r="J56" s="101">
        <v>18000</v>
      </c>
      <c r="K56" s="98" t="s">
        <v>134</v>
      </c>
      <c r="L56" s="99"/>
      <c r="M56" s="181"/>
      <c r="N56" s="181"/>
      <c r="O56" s="99"/>
    </row>
    <row r="57" spans="1:15" s="102" customFormat="1" ht="12.75">
      <c r="A57" s="98" t="s">
        <v>310</v>
      </c>
      <c r="B57" s="99" t="s">
        <v>311</v>
      </c>
      <c r="C57" s="99" t="s">
        <v>271</v>
      </c>
      <c r="D57" s="99" t="s">
        <v>312</v>
      </c>
      <c r="E57" s="99" t="s">
        <v>263</v>
      </c>
      <c r="F57" s="98">
        <v>1998</v>
      </c>
      <c r="G57" s="98">
        <v>186</v>
      </c>
      <c r="H57" s="99">
        <v>9834</v>
      </c>
      <c r="I57" s="98" t="s">
        <v>273</v>
      </c>
      <c r="J57" s="101">
        <v>18000</v>
      </c>
      <c r="K57" s="98" t="s">
        <v>134</v>
      </c>
      <c r="L57" s="99"/>
      <c r="M57" s="181"/>
      <c r="N57" s="181"/>
      <c r="O57" s="99"/>
    </row>
    <row r="58" spans="1:15" s="102" customFormat="1" ht="12.75">
      <c r="A58" s="98" t="s">
        <v>313</v>
      </c>
      <c r="B58" s="99" t="s">
        <v>314</v>
      </c>
      <c r="C58" s="99" t="s">
        <v>271</v>
      </c>
      <c r="D58" s="99" t="s">
        <v>315</v>
      </c>
      <c r="E58" s="99" t="s">
        <v>263</v>
      </c>
      <c r="F58" s="98">
        <v>1998</v>
      </c>
      <c r="G58" s="98">
        <v>186</v>
      </c>
      <c r="H58" s="99">
        <v>9834</v>
      </c>
      <c r="I58" s="98" t="s">
        <v>273</v>
      </c>
      <c r="J58" s="101">
        <v>18000</v>
      </c>
      <c r="K58" s="98" t="s">
        <v>134</v>
      </c>
      <c r="L58" s="99"/>
      <c r="M58" s="181"/>
      <c r="N58" s="181"/>
      <c r="O58" s="99"/>
    </row>
    <row r="59" spans="1:15" s="102" customFormat="1" ht="12.75">
      <c r="A59" s="98" t="s">
        <v>316</v>
      </c>
      <c r="B59" s="99" t="s">
        <v>317</v>
      </c>
      <c r="C59" s="99" t="s">
        <v>271</v>
      </c>
      <c r="D59" s="99" t="s">
        <v>318</v>
      </c>
      <c r="E59" s="99" t="s">
        <v>263</v>
      </c>
      <c r="F59" s="98">
        <v>1998</v>
      </c>
      <c r="G59" s="98">
        <v>186</v>
      </c>
      <c r="H59" s="99">
        <v>9834</v>
      </c>
      <c r="I59" s="98" t="s">
        <v>273</v>
      </c>
      <c r="J59" s="101">
        <v>18000</v>
      </c>
      <c r="K59" s="98" t="s">
        <v>134</v>
      </c>
      <c r="L59" s="99"/>
      <c r="M59" s="181"/>
      <c r="N59" s="181"/>
      <c r="O59" s="99"/>
    </row>
    <row r="60" spans="1:15" s="102" customFormat="1" ht="12.75">
      <c r="A60" s="98" t="s">
        <v>319</v>
      </c>
      <c r="B60" s="99" t="s">
        <v>320</v>
      </c>
      <c r="C60" s="99" t="s">
        <v>271</v>
      </c>
      <c r="D60" s="99" t="s">
        <v>321</v>
      </c>
      <c r="E60" s="99" t="s">
        <v>263</v>
      </c>
      <c r="F60" s="98">
        <v>1998</v>
      </c>
      <c r="G60" s="98">
        <v>186</v>
      </c>
      <c r="H60" s="99">
        <v>9834</v>
      </c>
      <c r="I60" s="98" t="s">
        <v>273</v>
      </c>
      <c r="J60" s="101">
        <v>18000</v>
      </c>
      <c r="K60" s="98" t="s">
        <v>134</v>
      </c>
      <c r="L60" s="99"/>
      <c r="M60" s="181"/>
      <c r="N60" s="181"/>
      <c r="O60" s="99"/>
    </row>
    <row r="61" spans="1:15" s="102" customFormat="1" ht="12.75">
      <c r="A61" s="98" t="s">
        <v>322</v>
      </c>
      <c r="B61" s="99" t="s">
        <v>323</v>
      </c>
      <c r="C61" s="99" t="s">
        <v>271</v>
      </c>
      <c r="D61" s="99" t="s">
        <v>324</v>
      </c>
      <c r="E61" s="99" t="s">
        <v>263</v>
      </c>
      <c r="F61" s="98">
        <v>1998</v>
      </c>
      <c r="G61" s="98">
        <v>186</v>
      </c>
      <c r="H61" s="99">
        <v>9834</v>
      </c>
      <c r="I61" s="98" t="s">
        <v>273</v>
      </c>
      <c r="J61" s="101">
        <v>18000</v>
      </c>
      <c r="K61" s="98" t="s">
        <v>134</v>
      </c>
      <c r="L61" s="99"/>
      <c r="M61" s="181"/>
      <c r="N61" s="181"/>
      <c r="O61" s="99"/>
    </row>
    <row r="62" spans="1:15" s="102" customFormat="1" ht="12.75">
      <c r="A62" s="98" t="s">
        <v>325</v>
      </c>
      <c r="B62" s="99" t="s">
        <v>326</v>
      </c>
      <c r="C62" s="99" t="s">
        <v>271</v>
      </c>
      <c r="D62" s="99" t="s">
        <v>327</v>
      </c>
      <c r="E62" s="99" t="s">
        <v>263</v>
      </c>
      <c r="F62" s="98">
        <v>1998</v>
      </c>
      <c r="G62" s="98">
        <v>186</v>
      </c>
      <c r="H62" s="99">
        <v>9834</v>
      </c>
      <c r="I62" s="98" t="s">
        <v>273</v>
      </c>
      <c r="J62" s="101">
        <v>18000</v>
      </c>
      <c r="K62" s="98" t="s">
        <v>134</v>
      </c>
      <c r="L62" s="99"/>
      <c r="M62" s="181"/>
      <c r="N62" s="181"/>
      <c r="O62" s="99"/>
    </row>
    <row r="63" spans="1:15" s="102" customFormat="1" ht="12.75">
      <c r="A63" s="98" t="s">
        <v>328</v>
      </c>
      <c r="B63" s="99" t="s">
        <v>329</v>
      </c>
      <c r="C63" s="99" t="s">
        <v>271</v>
      </c>
      <c r="D63" s="99" t="s">
        <v>330</v>
      </c>
      <c r="E63" s="99" t="s">
        <v>263</v>
      </c>
      <c r="F63" s="98">
        <v>1998</v>
      </c>
      <c r="G63" s="98">
        <v>186</v>
      </c>
      <c r="H63" s="99">
        <v>9834</v>
      </c>
      <c r="I63" s="98" t="s">
        <v>273</v>
      </c>
      <c r="J63" s="101">
        <v>18000</v>
      </c>
      <c r="K63" s="98" t="s">
        <v>134</v>
      </c>
      <c r="L63" s="99"/>
      <c r="M63" s="181"/>
      <c r="N63" s="181"/>
      <c r="O63" s="99"/>
    </row>
    <row r="64" spans="1:15" s="102" customFormat="1" ht="12.75">
      <c r="A64" s="98" t="s">
        <v>331</v>
      </c>
      <c r="B64" s="99" t="s">
        <v>332</v>
      </c>
      <c r="C64" s="99" t="s">
        <v>271</v>
      </c>
      <c r="D64" s="99" t="s">
        <v>333</v>
      </c>
      <c r="E64" s="99" t="s">
        <v>263</v>
      </c>
      <c r="F64" s="98">
        <v>1998</v>
      </c>
      <c r="G64" s="98">
        <v>186</v>
      </c>
      <c r="H64" s="99">
        <v>9834</v>
      </c>
      <c r="I64" s="98" t="s">
        <v>273</v>
      </c>
      <c r="J64" s="101">
        <v>18000</v>
      </c>
      <c r="K64" s="98" t="s">
        <v>134</v>
      </c>
      <c r="L64" s="99"/>
      <c r="M64" s="181"/>
      <c r="N64" s="181"/>
      <c r="O64" s="99"/>
    </row>
    <row r="65" spans="1:15" s="102" customFormat="1" ht="12.75">
      <c r="A65" s="98" t="s">
        <v>334</v>
      </c>
      <c r="B65" s="99" t="s">
        <v>335</v>
      </c>
      <c r="C65" s="99" t="s">
        <v>271</v>
      </c>
      <c r="D65" s="99" t="s">
        <v>336</v>
      </c>
      <c r="E65" s="99" t="s">
        <v>263</v>
      </c>
      <c r="F65" s="98">
        <v>1998</v>
      </c>
      <c r="G65" s="98">
        <v>186</v>
      </c>
      <c r="H65" s="99">
        <v>9834</v>
      </c>
      <c r="I65" s="98" t="s">
        <v>273</v>
      </c>
      <c r="J65" s="101">
        <v>18000</v>
      </c>
      <c r="K65" s="98" t="s">
        <v>134</v>
      </c>
      <c r="L65" s="99"/>
      <c r="M65" s="181"/>
      <c r="N65" s="181"/>
      <c r="O65" s="99"/>
    </row>
    <row r="66" spans="1:15" s="102" customFormat="1" ht="12.75">
      <c r="A66" s="98" t="s">
        <v>337</v>
      </c>
      <c r="B66" s="99" t="s">
        <v>338</v>
      </c>
      <c r="C66" s="99" t="s">
        <v>271</v>
      </c>
      <c r="D66" s="99" t="s">
        <v>339</v>
      </c>
      <c r="E66" s="99" t="s">
        <v>263</v>
      </c>
      <c r="F66" s="98">
        <v>1998</v>
      </c>
      <c r="G66" s="98">
        <v>186</v>
      </c>
      <c r="H66" s="99">
        <v>9834</v>
      </c>
      <c r="I66" s="98" t="s">
        <v>273</v>
      </c>
      <c r="J66" s="101">
        <v>18000</v>
      </c>
      <c r="K66" s="98" t="s">
        <v>134</v>
      </c>
      <c r="L66" s="99"/>
      <c r="M66" s="181"/>
      <c r="N66" s="181"/>
      <c r="O66" s="99"/>
    </row>
    <row r="67" spans="1:15" s="102" customFormat="1" ht="12.75">
      <c r="A67" s="98" t="s">
        <v>340</v>
      </c>
      <c r="B67" s="99" t="s">
        <v>341</v>
      </c>
      <c r="C67" s="99" t="s">
        <v>271</v>
      </c>
      <c r="D67" s="99" t="s">
        <v>342</v>
      </c>
      <c r="E67" s="99" t="s">
        <v>263</v>
      </c>
      <c r="F67" s="98">
        <v>1998</v>
      </c>
      <c r="G67" s="98">
        <v>186</v>
      </c>
      <c r="H67" s="99">
        <v>9834</v>
      </c>
      <c r="I67" s="98" t="s">
        <v>273</v>
      </c>
      <c r="J67" s="101">
        <v>18000</v>
      </c>
      <c r="K67" s="98" t="s">
        <v>134</v>
      </c>
      <c r="L67" s="99"/>
      <c r="M67" s="181"/>
      <c r="N67" s="181"/>
      <c r="O67" s="99"/>
    </row>
    <row r="68" spans="1:15" s="102" customFormat="1" ht="12.75">
      <c r="A68" s="98" t="s">
        <v>343</v>
      </c>
      <c r="B68" s="99" t="s">
        <v>344</v>
      </c>
      <c r="C68" s="99" t="s">
        <v>271</v>
      </c>
      <c r="D68" s="99" t="s">
        <v>345</v>
      </c>
      <c r="E68" s="99" t="s">
        <v>263</v>
      </c>
      <c r="F68" s="98">
        <v>1998</v>
      </c>
      <c r="G68" s="98">
        <v>186</v>
      </c>
      <c r="H68" s="99">
        <v>9834</v>
      </c>
      <c r="I68" s="98" t="s">
        <v>273</v>
      </c>
      <c r="J68" s="101">
        <v>18000</v>
      </c>
      <c r="K68" s="98" t="s">
        <v>134</v>
      </c>
      <c r="L68" s="99"/>
      <c r="M68" s="181"/>
      <c r="N68" s="181"/>
      <c r="O68" s="99"/>
    </row>
    <row r="69" spans="1:15" s="102" customFormat="1" ht="12.75">
      <c r="A69" s="98" t="s">
        <v>346</v>
      </c>
      <c r="B69" s="99" t="s">
        <v>347</v>
      </c>
      <c r="C69" s="99" t="s">
        <v>271</v>
      </c>
      <c r="D69" s="99" t="s">
        <v>348</v>
      </c>
      <c r="E69" s="99" t="s">
        <v>263</v>
      </c>
      <c r="F69" s="98">
        <v>1998</v>
      </c>
      <c r="G69" s="98">
        <v>186</v>
      </c>
      <c r="H69" s="99">
        <v>9834</v>
      </c>
      <c r="I69" s="98" t="s">
        <v>273</v>
      </c>
      <c r="J69" s="101">
        <v>18000</v>
      </c>
      <c r="K69" s="98" t="s">
        <v>134</v>
      </c>
      <c r="L69" s="99"/>
      <c r="M69" s="181"/>
      <c r="N69" s="181"/>
      <c r="O69" s="99"/>
    </row>
    <row r="70" spans="1:15" s="102" customFormat="1" ht="12.75">
      <c r="A70" s="98" t="s">
        <v>349</v>
      </c>
      <c r="B70" s="99" t="s">
        <v>350</v>
      </c>
      <c r="C70" s="99" t="s">
        <v>271</v>
      </c>
      <c r="D70" s="99" t="s">
        <v>351</v>
      </c>
      <c r="E70" s="99" t="s">
        <v>263</v>
      </c>
      <c r="F70" s="98">
        <v>1998</v>
      </c>
      <c r="G70" s="98">
        <v>186</v>
      </c>
      <c r="H70" s="99">
        <v>9834</v>
      </c>
      <c r="I70" s="98" t="s">
        <v>273</v>
      </c>
      <c r="J70" s="101">
        <v>18000</v>
      </c>
      <c r="K70" s="98" t="s">
        <v>134</v>
      </c>
      <c r="L70" s="99"/>
      <c r="M70" s="181"/>
      <c r="N70" s="181"/>
      <c r="O70" s="99"/>
    </row>
    <row r="71" spans="1:15" s="102" customFormat="1" ht="12.75">
      <c r="A71" s="98" t="s">
        <v>352</v>
      </c>
      <c r="B71" s="99" t="s">
        <v>353</v>
      </c>
      <c r="C71" s="99" t="s">
        <v>271</v>
      </c>
      <c r="D71" s="99" t="s">
        <v>354</v>
      </c>
      <c r="E71" s="99" t="s">
        <v>263</v>
      </c>
      <c r="F71" s="98">
        <v>1999</v>
      </c>
      <c r="G71" s="98">
        <v>186</v>
      </c>
      <c r="H71" s="99">
        <v>9834</v>
      </c>
      <c r="I71" s="98" t="s">
        <v>273</v>
      </c>
      <c r="J71" s="101">
        <v>18000</v>
      </c>
      <c r="K71" s="98" t="s">
        <v>134</v>
      </c>
      <c r="L71" s="99"/>
      <c r="M71" s="181"/>
      <c r="N71" s="181"/>
      <c r="O71" s="99"/>
    </row>
    <row r="72" spans="1:15" s="102" customFormat="1" ht="12.75">
      <c r="A72" s="98" t="s">
        <v>355</v>
      </c>
      <c r="B72" s="99" t="s">
        <v>356</v>
      </c>
      <c r="C72" s="99" t="s">
        <v>271</v>
      </c>
      <c r="D72" s="99" t="s">
        <v>357</v>
      </c>
      <c r="E72" s="99" t="s">
        <v>263</v>
      </c>
      <c r="F72" s="98">
        <v>1999</v>
      </c>
      <c r="G72" s="98">
        <v>186</v>
      </c>
      <c r="H72" s="99">
        <v>9834</v>
      </c>
      <c r="I72" s="98" t="s">
        <v>273</v>
      </c>
      <c r="J72" s="101">
        <v>18000</v>
      </c>
      <c r="K72" s="98" t="s">
        <v>134</v>
      </c>
      <c r="L72" s="99"/>
      <c r="M72" s="181"/>
      <c r="N72" s="181"/>
      <c r="O72" s="99"/>
    </row>
    <row r="73" spans="1:15" s="102" customFormat="1" ht="12.75">
      <c r="A73" s="98" t="s">
        <v>358</v>
      </c>
      <c r="B73" s="99" t="s">
        <v>359</v>
      </c>
      <c r="C73" s="99" t="s">
        <v>271</v>
      </c>
      <c r="D73" s="99" t="s">
        <v>360</v>
      </c>
      <c r="E73" s="99" t="s">
        <v>263</v>
      </c>
      <c r="F73" s="98">
        <v>1999</v>
      </c>
      <c r="G73" s="98">
        <v>186</v>
      </c>
      <c r="H73" s="99">
        <v>9834</v>
      </c>
      <c r="I73" s="98" t="s">
        <v>273</v>
      </c>
      <c r="J73" s="101">
        <v>18000</v>
      </c>
      <c r="K73" s="98" t="s">
        <v>134</v>
      </c>
      <c r="L73" s="99"/>
      <c r="M73" s="181"/>
      <c r="N73" s="181"/>
      <c r="O73" s="99"/>
    </row>
    <row r="74" spans="1:15" s="102" customFormat="1" ht="12.75">
      <c r="A74" s="98" t="s">
        <v>361</v>
      </c>
      <c r="B74" s="99" t="s">
        <v>362</v>
      </c>
      <c r="C74" s="99" t="s">
        <v>363</v>
      </c>
      <c r="D74" s="99" t="s">
        <v>364</v>
      </c>
      <c r="E74" s="99" t="s">
        <v>263</v>
      </c>
      <c r="F74" s="98">
        <v>2001</v>
      </c>
      <c r="G74" s="98">
        <v>217</v>
      </c>
      <c r="H74" s="99">
        <v>9834</v>
      </c>
      <c r="I74" s="98" t="s">
        <v>365</v>
      </c>
      <c r="J74" s="101">
        <v>26000</v>
      </c>
      <c r="K74" s="98" t="s">
        <v>134</v>
      </c>
      <c r="L74" s="99"/>
      <c r="M74" s="181"/>
      <c r="N74" s="181"/>
      <c r="O74" s="99"/>
    </row>
    <row r="75" spans="1:15" s="102" customFormat="1" ht="12.75">
      <c r="A75" s="98" t="s">
        <v>366</v>
      </c>
      <c r="B75" s="99" t="s">
        <v>367</v>
      </c>
      <c r="C75" s="99" t="s">
        <v>368</v>
      </c>
      <c r="D75" s="99" t="s">
        <v>369</v>
      </c>
      <c r="E75" s="99" t="s">
        <v>263</v>
      </c>
      <c r="F75" s="98">
        <v>2004</v>
      </c>
      <c r="G75" s="98">
        <v>180</v>
      </c>
      <c r="H75" s="99">
        <v>7790</v>
      </c>
      <c r="I75" s="98" t="s">
        <v>370</v>
      </c>
      <c r="J75" s="101">
        <v>17800</v>
      </c>
      <c r="K75" s="98" t="s">
        <v>134</v>
      </c>
      <c r="L75" s="99"/>
      <c r="M75" s="181"/>
      <c r="N75" s="181"/>
      <c r="O75" s="99" t="s">
        <v>371</v>
      </c>
    </row>
    <row r="76" spans="1:15" s="102" customFormat="1" ht="12.75">
      <c r="A76" s="98" t="s">
        <v>372</v>
      </c>
      <c r="B76" s="99" t="s">
        <v>373</v>
      </c>
      <c r="C76" s="99" t="s">
        <v>374</v>
      </c>
      <c r="D76" s="99" t="s">
        <v>375</v>
      </c>
      <c r="E76" s="99" t="s">
        <v>263</v>
      </c>
      <c r="F76" s="98">
        <v>2006</v>
      </c>
      <c r="G76" s="98">
        <v>213</v>
      </c>
      <c r="H76" s="99">
        <v>7790</v>
      </c>
      <c r="I76" s="98" t="s">
        <v>376</v>
      </c>
      <c r="J76" s="101">
        <v>28000</v>
      </c>
      <c r="K76" s="98" t="s">
        <v>134</v>
      </c>
      <c r="L76" s="99"/>
      <c r="M76" s="181"/>
      <c r="N76" s="181"/>
      <c r="O76" s="99"/>
    </row>
    <row r="77" spans="1:15" s="102" customFormat="1" ht="12.75">
      <c r="A77" s="98" t="s">
        <v>377</v>
      </c>
      <c r="B77" s="99" t="s">
        <v>378</v>
      </c>
      <c r="C77" s="99" t="s">
        <v>379</v>
      </c>
      <c r="D77" s="99" t="s">
        <v>380</v>
      </c>
      <c r="E77" s="99" t="s">
        <v>263</v>
      </c>
      <c r="F77" s="98">
        <v>2007</v>
      </c>
      <c r="G77" s="98">
        <v>210</v>
      </c>
      <c r="H77" s="99">
        <v>7201</v>
      </c>
      <c r="I77" s="98" t="s">
        <v>381</v>
      </c>
      <c r="J77" s="101">
        <v>18000</v>
      </c>
      <c r="K77" s="98" t="s">
        <v>134</v>
      </c>
      <c r="L77" s="99"/>
      <c r="M77" s="181"/>
      <c r="N77" s="181"/>
      <c r="O77" s="99"/>
    </row>
    <row r="78" spans="1:15" s="102" customFormat="1" ht="12.75">
      <c r="A78" s="98" t="s">
        <v>382</v>
      </c>
      <c r="B78" s="99" t="s">
        <v>383</v>
      </c>
      <c r="C78" s="99" t="s">
        <v>379</v>
      </c>
      <c r="D78" s="99" t="s">
        <v>384</v>
      </c>
      <c r="E78" s="99" t="s">
        <v>263</v>
      </c>
      <c r="F78" s="98">
        <v>2007</v>
      </c>
      <c r="G78" s="98">
        <v>210</v>
      </c>
      <c r="H78" s="99">
        <v>6374</v>
      </c>
      <c r="I78" s="98" t="s">
        <v>385</v>
      </c>
      <c r="J78" s="101">
        <v>18000</v>
      </c>
      <c r="K78" s="98" t="s">
        <v>134</v>
      </c>
      <c r="L78" s="99"/>
      <c r="M78" s="181"/>
      <c r="N78" s="181"/>
      <c r="O78" s="99"/>
    </row>
    <row r="79" spans="1:15" s="102" customFormat="1" ht="12.75">
      <c r="A79" s="98" t="s">
        <v>386</v>
      </c>
      <c r="B79" s="99" t="s">
        <v>387</v>
      </c>
      <c r="C79" s="99" t="s">
        <v>388</v>
      </c>
      <c r="D79" s="99" t="s">
        <v>389</v>
      </c>
      <c r="E79" s="99" t="s">
        <v>263</v>
      </c>
      <c r="F79" s="98">
        <v>2008</v>
      </c>
      <c r="G79" s="98">
        <v>210</v>
      </c>
      <c r="H79" s="99">
        <v>7201</v>
      </c>
      <c r="I79" s="98" t="s">
        <v>390</v>
      </c>
      <c r="J79" s="101">
        <v>18000</v>
      </c>
      <c r="K79" s="98" t="s">
        <v>134</v>
      </c>
      <c r="L79" s="99"/>
      <c r="M79" s="181"/>
      <c r="N79" s="181"/>
      <c r="O79" s="99"/>
    </row>
    <row r="80" spans="1:15" s="102" customFormat="1" ht="12.75">
      <c r="A80" s="98" t="s">
        <v>391</v>
      </c>
      <c r="B80" s="99" t="s">
        <v>392</v>
      </c>
      <c r="C80" s="99" t="s">
        <v>393</v>
      </c>
      <c r="D80" s="99" t="s">
        <v>394</v>
      </c>
      <c r="E80" s="99" t="s">
        <v>263</v>
      </c>
      <c r="F80" s="98">
        <v>2008</v>
      </c>
      <c r="G80" s="98">
        <v>210</v>
      </c>
      <c r="H80" s="99">
        <v>7201</v>
      </c>
      <c r="I80" s="98" t="s">
        <v>390</v>
      </c>
      <c r="J80" s="101">
        <v>18000</v>
      </c>
      <c r="K80" s="98" t="s">
        <v>134</v>
      </c>
      <c r="L80" s="99"/>
      <c r="M80" s="181"/>
      <c r="N80" s="181"/>
      <c r="O80" s="99"/>
    </row>
    <row r="81" spans="1:15" s="102" customFormat="1" ht="12.75">
      <c r="A81" s="98" t="s">
        <v>395</v>
      </c>
      <c r="B81" s="99" t="s">
        <v>396</v>
      </c>
      <c r="C81" s="99" t="s">
        <v>393</v>
      </c>
      <c r="D81" s="99" t="s">
        <v>397</v>
      </c>
      <c r="E81" s="99" t="s">
        <v>263</v>
      </c>
      <c r="F81" s="98">
        <v>2008</v>
      </c>
      <c r="G81" s="98">
        <v>210</v>
      </c>
      <c r="H81" s="99">
        <v>7201</v>
      </c>
      <c r="I81" s="98" t="s">
        <v>390</v>
      </c>
      <c r="J81" s="101">
        <v>18000</v>
      </c>
      <c r="K81" s="98" t="s">
        <v>134</v>
      </c>
      <c r="L81" s="99"/>
      <c r="M81" s="181"/>
      <c r="N81" s="181"/>
      <c r="O81" s="99"/>
    </row>
    <row r="82" spans="1:15" s="102" customFormat="1" ht="12.75">
      <c r="A82" s="98" t="s">
        <v>398</v>
      </c>
      <c r="B82" s="99" t="s">
        <v>399</v>
      </c>
      <c r="C82" s="99" t="s">
        <v>393</v>
      </c>
      <c r="D82" s="99" t="s">
        <v>400</v>
      </c>
      <c r="E82" s="99" t="s">
        <v>263</v>
      </c>
      <c r="F82" s="98">
        <v>2008</v>
      </c>
      <c r="G82" s="98">
        <v>210</v>
      </c>
      <c r="H82" s="99">
        <v>7201</v>
      </c>
      <c r="I82" s="98" t="s">
        <v>390</v>
      </c>
      <c r="J82" s="101">
        <v>18000</v>
      </c>
      <c r="K82" s="98" t="s">
        <v>134</v>
      </c>
      <c r="L82" s="99"/>
      <c r="M82" s="181"/>
      <c r="N82" s="181"/>
      <c r="O82" s="99"/>
    </row>
    <row r="83" spans="1:15" s="102" customFormat="1" ht="12.75">
      <c r="A83" s="98" t="s">
        <v>401</v>
      </c>
      <c r="B83" s="99" t="s">
        <v>402</v>
      </c>
      <c r="C83" s="99" t="s">
        <v>379</v>
      </c>
      <c r="D83" s="99" t="s">
        <v>403</v>
      </c>
      <c r="E83" s="99" t="s">
        <v>263</v>
      </c>
      <c r="F83" s="98">
        <v>2008</v>
      </c>
      <c r="G83" s="98">
        <v>210</v>
      </c>
      <c r="H83" s="99">
        <v>7201</v>
      </c>
      <c r="I83" s="98" t="s">
        <v>404</v>
      </c>
      <c r="J83" s="101">
        <v>18000</v>
      </c>
      <c r="K83" s="98" t="s">
        <v>134</v>
      </c>
      <c r="L83" s="99"/>
      <c r="M83" s="181"/>
      <c r="N83" s="181"/>
      <c r="O83" s="99"/>
    </row>
    <row r="84" spans="1:15" s="102" customFormat="1" ht="12.75">
      <c r="A84" s="98" t="s">
        <v>405</v>
      </c>
      <c r="B84" s="99" t="s">
        <v>406</v>
      </c>
      <c r="C84" s="99" t="s">
        <v>407</v>
      </c>
      <c r="D84" s="99" t="s">
        <v>408</v>
      </c>
      <c r="E84" s="99" t="s">
        <v>263</v>
      </c>
      <c r="F84" s="98">
        <v>2009</v>
      </c>
      <c r="G84" s="98">
        <v>213</v>
      </c>
      <c r="H84" s="99">
        <v>7146</v>
      </c>
      <c r="I84" s="98" t="s">
        <v>409</v>
      </c>
      <c r="J84" s="101">
        <v>18000</v>
      </c>
      <c r="K84" s="98" t="s">
        <v>134</v>
      </c>
      <c r="L84" s="99"/>
      <c r="M84" s="181"/>
      <c r="N84" s="181"/>
      <c r="O84" s="99"/>
    </row>
    <row r="85" spans="1:15" s="102" customFormat="1" ht="12.75">
      <c r="A85" s="98" t="s">
        <v>410</v>
      </c>
      <c r="B85" s="99" t="s">
        <v>411</v>
      </c>
      <c r="C85" s="99" t="s">
        <v>412</v>
      </c>
      <c r="D85" s="99" t="s">
        <v>413</v>
      </c>
      <c r="E85" s="99" t="s">
        <v>263</v>
      </c>
      <c r="F85" s="98">
        <v>2009</v>
      </c>
      <c r="G85" s="98">
        <v>243</v>
      </c>
      <c r="H85" s="99">
        <v>7790</v>
      </c>
      <c r="I85" s="98" t="s">
        <v>414</v>
      </c>
      <c r="J85" s="101">
        <v>18700</v>
      </c>
      <c r="K85" s="98" t="s">
        <v>134</v>
      </c>
      <c r="L85" s="99"/>
      <c r="M85" s="181"/>
      <c r="N85" s="181"/>
      <c r="O85" s="99"/>
    </row>
    <row r="86" spans="1:15" s="102" customFormat="1" ht="12.75">
      <c r="A86" s="98" t="s">
        <v>415</v>
      </c>
      <c r="B86" s="99" t="s">
        <v>416</v>
      </c>
      <c r="C86" s="99" t="s">
        <v>412</v>
      </c>
      <c r="D86" s="99" t="s">
        <v>417</v>
      </c>
      <c r="E86" s="99" t="s">
        <v>263</v>
      </c>
      <c r="F86" s="98">
        <v>2009</v>
      </c>
      <c r="G86" s="98">
        <v>243</v>
      </c>
      <c r="H86" s="99">
        <v>7790</v>
      </c>
      <c r="I86" s="98" t="s">
        <v>414</v>
      </c>
      <c r="J86" s="101">
        <v>18700</v>
      </c>
      <c r="K86" s="98" t="s">
        <v>134</v>
      </c>
      <c r="L86" s="99"/>
      <c r="M86" s="181"/>
      <c r="N86" s="181"/>
      <c r="O86" s="99"/>
    </row>
    <row r="87" spans="1:15" s="102" customFormat="1" ht="12.75">
      <c r="A87" s="98" t="s">
        <v>418</v>
      </c>
      <c r="B87" s="99" t="s">
        <v>419</v>
      </c>
      <c r="C87" s="99" t="s">
        <v>407</v>
      </c>
      <c r="D87" s="99" t="s">
        <v>420</v>
      </c>
      <c r="E87" s="99" t="s">
        <v>263</v>
      </c>
      <c r="F87" s="98">
        <v>2010</v>
      </c>
      <c r="G87" s="98">
        <v>213</v>
      </c>
      <c r="H87" s="99">
        <v>7146</v>
      </c>
      <c r="I87" s="98" t="s">
        <v>421</v>
      </c>
      <c r="J87" s="101">
        <v>18000</v>
      </c>
      <c r="K87" s="98" t="s">
        <v>134</v>
      </c>
      <c r="L87" s="99"/>
      <c r="M87" s="181"/>
      <c r="N87" s="181"/>
      <c r="O87" s="99"/>
    </row>
    <row r="88" spans="1:15" s="102" customFormat="1" ht="12.75">
      <c r="A88" s="98" t="s">
        <v>422</v>
      </c>
      <c r="B88" s="99" t="s">
        <v>423</v>
      </c>
      <c r="C88" s="99" t="s">
        <v>407</v>
      </c>
      <c r="D88" s="99" t="s">
        <v>424</v>
      </c>
      <c r="E88" s="99" t="s">
        <v>263</v>
      </c>
      <c r="F88" s="98">
        <v>2010</v>
      </c>
      <c r="G88" s="98">
        <v>213</v>
      </c>
      <c r="H88" s="99">
        <v>7146</v>
      </c>
      <c r="I88" s="98" t="s">
        <v>421</v>
      </c>
      <c r="J88" s="101">
        <v>18000</v>
      </c>
      <c r="K88" s="98" t="s">
        <v>134</v>
      </c>
      <c r="L88" s="99"/>
      <c r="M88" s="181"/>
      <c r="N88" s="181"/>
      <c r="O88" s="99"/>
    </row>
    <row r="89" spans="1:15" s="102" customFormat="1" ht="12.75">
      <c r="A89" s="98" t="s">
        <v>425</v>
      </c>
      <c r="B89" s="99" t="s">
        <v>426</v>
      </c>
      <c r="C89" s="99" t="s">
        <v>407</v>
      </c>
      <c r="D89" s="99" t="s">
        <v>427</v>
      </c>
      <c r="E89" s="99" t="s">
        <v>263</v>
      </c>
      <c r="F89" s="98">
        <v>2010</v>
      </c>
      <c r="G89" s="98">
        <v>213</v>
      </c>
      <c r="H89" s="99">
        <v>7146</v>
      </c>
      <c r="I89" s="98" t="s">
        <v>421</v>
      </c>
      <c r="J89" s="101">
        <v>18000</v>
      </c>
      <c r="K89" s="98" t="s">
        <v>134</v>
      </c>
      <c r="L89" s="99"/>
      <c r="M89" s="181"/>
      <c r="N89" s="181"/>
      <c r="O89" s="99"/>
    </row>
    <row r="90" spans="1:15" s="102" customFormat="1" ht="12.75">
      <c r="A90" s="98" t="s">
        <v>428</v>
      </c>
      <c r="B90" s="99" t="s">
        <v>429</v>
      </c>
      <c r="C90" s="99" t="s">
        <v>407</v>
      </c>
      <c r="D90" s="99" t="s">
        <v>430</v>
      </c>
      <c r="E90" s="99" t="s">
        <v>263</v>
      </c>
      <c r="F90" s="98">
        <v>2010</v>
      </c>
      <c r="G90" s="98">
        <v>213</v>
      </c>
      <c r="H90" s="99">
        <v>7146</v>
      </c>
      <c r="I90" s="98" t="s">
        <v>421</v>
      </c>
      <c r="J90" s="101">
        <v>18000</v>
      </c>
      <c r="K90" s="98" t="s">
        <v>134</v>
      </c>
      <c r="L90" s="99"/>
      <c r="M90" s="181"/>
      <c r="N90" s="181"/>
      <c r="O90" s="99"/>
    </row>
    <row r="91" spans="1:15" s="102" customFormat="1" ht="12.75">
      <c r="A91" s="98" t="s">
        <v>431</v>
      </c>
      <c r="B91" s="99" t="s">
        <v>432</v>
      </c>
      <c r="C91" s="99" t="s">
        <v>407</v>
      </c>
      <c r="D91" s="99" t="s">
        <v>433</v>
      </c>
      <c r="E91" s="99" t="s">
        <v>263</v>
      </c>
      <c r="F91" s="98">
        <v>2010</v>
      </c>
      <c r="G91" s="98">
        <v>213</v>
      </c>
      <c r="H91" s="99">
        <v>7146</v>
      </c>
      <c r="I91" s="98" t="s">
        <v>421</v>
      </c>
      <c r="J91" s="101">
        <v>18000</v>
      </c>
      <c r="K91" s="98" t="s">
        <v>134</v>
      </c>
      <c r="L91" s="99"/>
      <c r="M91" s="181"/>
      <c r="N91" s="181"/>
      <c r="O91" s="99"/>
    </row>
    <row r="92" spans="1:15" s="102" customFormat="1" ht="12.75">
      <c r="A92" s="98" t="s">
        <v>434</v>
      </c>
      <c r="B92" s="99" t="s">
        <v>435</v>
      </c>
      <c r="C92" s="99" t="s">
        <v>436</v>
      </c>
      <c r="D92" s="99" t="s">
        <v>437</v>
      </c>
      <c r="E92" s="99" t="s">
        <v>263</v>
      </c>
      <c r="F92" s="98">
        <v>2013</v>
      </c>
      <c r="G92" s="98">
        <v>235</v>
      </c>
      <c r="H92" s="99">
        <v>8880</v>
      </c>
      <c r="I92" s="98" t="s">
        <v>438</v>
      </c>
      <c r="J92" s="101">
        <v>18000</v>
      </c>
      <c r="K92" s="98" t="s">
        <v>439</v>
      </c>
      <c r="L92" s="99"/>
      <c r="M92" s="181"/>
      <c r="N92" s="181"/>
      <c r="O92" s="99"/>
    </row>
    <row r="93" spans="1:15" s="102" customFormat="1" ht="12.75">
      <c r="A93" s="98" t="s">
        <v>440</v>
      </c>
      <c r="B93" s="99" t="s">
        <v>441</v>
      </c>
      <c r="C93" s="99" t="s">
        <v>436</v>
      </c>
      <c r="D93" s="99" t="s">
        <v>442</v>
      </c>
      <c r="E93" s="99" t="s">
        <v>263</v>
      </c>
      <c r="F93" s="98">
        <v>2013</v>
      </c>
      <c r="G93" s="98">
        <v>235</v>
      </c>
      <c r="H93" s="99">
        <v>8880</v>
      </c>
      <c r="I93" s="98" t="s">
        <v>438</v>
      </c>
      <c r="J93" s="101">
        <v>18000</v>
      </c>
      <c r="K93" s="98" t="s">
        <v>439</v>
      </c>
      <c r="L93" s="99"/>
      <c r="M93" s="181"/>
      <c r="N93" s="181"/>
      <c r="O93" s="99"/>
    </row>
    <row r="94" spans="1:15" s="102" customFormat="1" ht="12.75">
      <c r="A94" s="98" t="s">
        <v>443</v>
      </c>
      <c r="B94" s="99" t="s">
        <v>444</v>
      </c>
      <c r="C94" s="99" t="s">
        <v>445</v>
      </c>
      <c r="D94" s="99" t="s">
        <v>446</v>
      </c>
      <c r="E94" s="99" t="s">
        <v>263</v>
      </c>
      <c r="F94" s="98">
        <v>2010</v>
      </c>
      <c r="G94" s="98">
        <v>231</v>
      </c>
      <c r="H94" s="99">
        <v>9186</v>
      </c>
      <c r="I94" s="98" t="s">
        <v>447</v>
      </c>
      <c r="J94" s="101">
        <v>24000</v>
      </c>
      <c r="K94" s="98" t="s">
        <v>134</v>
      </c>
      <c r="L94" s="99"/>
      <c r="M94" s="181"/>
      <c r="N94" s="181"/>
      <c r="O94" s="99"/>
    </row>
    <row r="95" spans="1:15" s="102" customFormat="1" ht="12.75">
      <c r="A95" s="98" t="s">
        <v>448</v>
      </c>
      <c r="B95" s="99" t="s">
        <v>449</v>
      </c>
      <c r="C95" s="99" t="s">
        <v>445</v>
      </c>
      <c r="D95" s="99" t="s">
        <v>450</v>
      </c>
      <c r="E95" s="99" t="s">
        <v>263</v>
      </c>
      <c r="F95" s="98">
        <v>2010</v>
      </c>
      <c r="G95" s="98">
        <v>231</v>
      </c>
      <c r="H95" s="99">
        <v>9186</v>
      </c>
      <c r="I95" s="98" t="s">
        <v>447</v>
      </c>
      <c r="J95" s="101">
        <v>24000</v>
      </c>
      <c r="K95" s="98" t="s">
        <v>134</v>
      </c>
      <c r="L95" s="99"/>
      <c r="M95" s="181"/>
      <c r="N95" s="181"/>
      <c r="O95" s="99"/>
    </row>
    <row r="96" spans="1:15" s="102" customFormat="1" ht="12.75">
      <c r="A96" s="98" t="s">
        <v>451</v>
      </c>
      <c r="B96" s="99" t="s">
        <v>452</v>
      </c>
      <c r="C96" s="99" t="s">
        <v>453</v>
      </c>
      <c r="D96" s="99" t="s">
        <v>454</v>
      </c>
      <c r="E96" s="99" t="s">
        <v>263</v>
      </c>
      <c r="F96" s="98">
        <v>2013</v>
      </c>
      <c r="G96" s="98" t="s">
        <v>455</v>
      </c>
      <c r="H96" s="99">
        <v>8880</v>
      </c>
      <c r="I96" s="98" t="s">
        <v>456</v>
      </c>
      <c r="J96" s="101">
        <v>24000</v>
      </c>
      <c r="K96" s="98" t="s">
        <v>439</v>
      </c>
      <c r="L96" s="99"/>
      <c r="M96" s="181"/>
      <c r="N96" s="181"/>
      <c r="O96" s="99"/>
    </row>
    <row r="97" spans="1:15" s="102" customFormat="1" ht="12.75">
      <c r="A97" s="98" t="s">
        <v>457</v>
      </c>
      <c r="B97" s="99" t="s">
        <v>458</v>
      </c>
      <c r="C97" s="99" t="s">
        <v>453</v>
      </c>
      <c r="D97" s="99" t="s">
        <v>459</v>
      </c>
      <c r="E97" s="99" t="s">
        <v>263</v>
      </c>
      <c r="F97" s="98">
        <v>2013</v>
      </c>
      <c r="G97" s="98" t="s">
        <v>455</v>
      </c>
      <c r="H97" s="99">
        <v>8880</v>
      </c>
      <c r="I97" s="98" t="s">
        <v>456</v>
      </c>
      <c r="J97" s="101">
        <v>24000</v>
      </c>
      <c r="K97" s="98" t="s">
        <v>439</v>
      </c>
      <c r="L97" s="99"/>
      <c r="M97" s="181"/>
      <c r="N97" s="181"/>
      <c r="O97" s="99"/>
    </row>
    <row r="98" spans="1:15" s="102" customFormat="1" ht="12.75">
      <c r="A98" s="98" t="s">
        <v>460</v>
      </c>
      <c r="B98" s="99" t="s">
        <v>461</v>
      </c>
      <c r="C98" s="99" t="s">
        <v>462</v>
      </c>
      <c r="D98" s="99" t="s">
        <v>463</v>
      </c>
      <c r="E98" s="99" t="s">
        <v>263</v>
      </c>
      <c r="F98" s="98">
        <v>2011</v>
      </c>
      <c r="G98" s="98">
        <v>260</v>
      </c>
      <c r="H98" s="99">
        <v>11946</v>
      </c>
      <c r="I98" s="98" t="s">
        <v>464</v>
      </c>
      <c r="J98" s="101">
        <v>28000</v>
      </c>
      <c r="K98" s="98" t="s">
        <v>439</v>
      </c>
      <c r="L98" s="99"/>
      <c r="M98" s="181"/>
      <c r="N98" s="181"/>
      <c r="O98" s="99"/>
    </row>
    <row r="99" spans="1:15" s="102" customFormat="1" ht="12.75">
      <c r="A99" s="98" t="s">
        <v>465</v>
      </c>
      <c r="B99" s="99" t="s">
        <v>466</v>
      </c>
      <c r="C99" s="99" t="s">
        <v>467</v>
      </c>
      <c r="D99" s="99" t="s">
        <v>468</v>
      </c>
      <c r="E99" s="99" t="s">
        <v>263</v>
      </c>
      <c r="F99" s="98">
        <v>2012</v>
      </c>
      <c r="G99" s="98">
        <v>243</v>
      </c>
      <c r="H99" s="99">
        <v>7800</v>
      </c>
      <c r="I99" s="98" t="s">
        <v>469</v>
      </c>
      <c r="J99" s="101">
        <v>30000</v>
      </c>
      <c r="K99" s="98" t="s">
        <v>439</v>
      </c>
      <c r="L99" s="99"/>
      <c r="M99" s="181"/>
      <c r="N99" s="181"/>
      <c r="O99" s="99"/>
    </row>
    <row r="100" spans="1:15" s="102" customFormat="1" ht="12.75">
      <c r="A100" s="98" t="s">
        <v>470</v>
      </c>
      <c r="B100" s="99" t="s">
        <v>471</v>
      </c>
      <c r="C100" s="99" t="s">
        <v>472</v>
      </c>
      <c r="D100" s="99" t="s">
        <v>473</v>
      </c>
      <c r="E100" s="99" t="s">
        <v>263</v>
      </c>
      <c r="F100" s="98">
        <v>2005</v>
      </c>
      <c r="G100" s="98">
        <v>240</v>
      </c>
      <c r="H100" s="99">
        <v>11967</v>
      </c>
      <c r="I100" s="98" t="s">
        <v>474</v>
      </c>
      <c r="J100" s="101">
        <v>28000</v>
      </c>
      <c r="K100" s="98" t="s">
        <v>439</v>
      </c>
      <c r="L100" s="99"/>
      <c r="M100" s="181"/>
      <c r="N100" s="181"/>
      <c r="O100" s="99"/>
    </row>
    <row r="101" spans="1:15" s="102" customFormat="1" ht="12.75">
      <c r="A101" s="98" t="s">
        <v>475</v>
      </c>
      <c r="B101" s="99" t="s">
        <v>476</v>
      </c>
      <c r="C101" s="99" t="s">
        <v>472</v>
      </c>
      <c r="D101" s="99" t="s">
        <v>477</v>
      </c>
      <c r="E101" s="99" t="s">
        <v>263</v>
      </c>
      <c r="F101" s="98">
        <v>2006</v>
      </c>
      <c r="G101" s="98">
        <v>240</v>
      </c>
      <c r="H101" s="99">
        <v>11967</v>
      </c>
      <c r="I101" s="98" t="s">
        <v>474</v>
      </c>
      <c r="J101" s="101">
        <v>28000</v>
      </c>
      <c r="K101" s="98" t="s">
        <v>439</v>
      </c>
      <c r="L101" s="99"/>
      <c r="M101" s="181"/>
      <c r="N101" s="181"/>
      <c r="O101" s="99"/>
    </row>
    <row r="102" spans="1:15" s="102" customFormat="1" ht="12.75">
      <c r="A102" s="98" t="s">
        <v>478</v>
      </c>
      <c r="B102" s="99" t="s">
        <v>479</v>
      </c>
      <c r="C102" s="99" t="s">
        <v>480</v>
      </c>
      <c r="D102" s="99" t="s">
        <v>481</v>
      </c>
      <c r="E102" s="99" t="s">
        <v>263</v>
      </c>
      <c r="F102" s="98">
        <v>2013</v>
      </c>
      <c r="G102" s="98" t="s">
        <v>455</v>
      </c>
      <c r="H102" s="99">
        <v>8800</v>
      </c>
      <c r="I102" s="98" t="s">
        <v>482</v>
      </c>
      <c r="J102" s="101">
        <v>28000</v>
      </c>
      <c r="K102" s="98" t="s">
        <v>439</v>
      </c>
      <c r="L102" s="99"/>
      <c r="M102" s="181"/>
      <c r="N102" s="181"/>
      <c r="O102" s="99"/>
    </row>
    <row r="103" spans="1:15" s="102" customFormat="1" ht="15">
      <c r="A103" s="113"/>
      <c r="B103" s="114"/>
      <c r="C103" s="114"/>
      <c r="D103" s="114"/>
      <c r="E103" s="114"/>
      <c r="F103" s="113"/>
      <c r="G103" s="113"/>
      <c r="H103" s="114"/>
      <c r="I103" s="113"/>
      <c r="J103" s="116"/>
      <c r="K103" s="113"/>
      <c r="L103" s="114"/>
      <c r="M103" s="119"/>
      <c r="N103" s="119"/>
      <c r="O103" s="119"/>
    </row>
    <row r="104" spans="1:15" s="102" customFormat="1" ht="15">
      <c r="A104" s="113"/>
      <c r="B104" s="114"/>
      <c r="C104" s="114"/>
      <c r="D104" s="114"/>
      <c r="E104" s="114"/>
      <c r="F104" s="113"/>
      <c r="G104" s="113"/>
      <c r="H104" s="114"/>
      <c r="I104" s="113"/>
      <c r="J104" s="116"/>
      <c r="K104" s="113"/>
      <c r="L104" s="114"/>
      <c r="M104" s="119"/>
      <c r="N104" s="119"/>
      <c r="O104" s="119"/>
    </row>
    <row r="105" spans="1:15" s="102" customFormat="1" ht="18.75">
      <c r="A105" s="113"/>
      <c r="B105" s="114"/>
      <c r="C105" s="118" t="s">
        <v>483</v>
      </c>
      <c r="D105" s="114"/>
      <c r="E105" s="114"/>
      <c r="F105" s="113"/>
      <c r="G105" s="113"/>
      <c r="H105" s="114"/>
      <c r="I105" s="113"/>
      <c r="J105" s="116"/>
      <c r="K105" s="113"/>
      <c r="L105" s="114"/>
      <c r="M105" s="119"/>
      <c r="N105" s="119"/>
      <c r="O105" s="119"/>
    </row>
    <row r="106" spans="1:15" s="102" customFormat="1" ht="15" customHeight="1">
      <c r="A106" s="120" t="s">
        <v>484</v>
      </c>
      <c r="B106" s="121" t="s">
        <v>485</v>
      </c>
      <c r="C106" s="121" t="s">
        <v>486</v>
      </c>
      <c r="D106" s="121" t="s">
        <v>487</v>
      </c>
      <c r="E106" s="121" t="s">
        <v>488</v>
      </c>
      <c r="F106" s="98">
        <v>1987</v>
      </c>
      <c r="G106" s="120" t="s">
        <v>489</v>
      </c>
      <c r="H106" s="122"/>
      <c r="I106" s="208" t="s">
        <v>490</v>
      </c>
      <c r="J106" s="124">
        <v>16000</v>
      </c>
      <c r="K106" s="98" t="s">
        <v>257</v>
      </c>
      <c r="L106" s="99"/>
      <c r="M106" s="181"/>
      <c r="N106" s="181"/>
      <c r="O106" s="125"/>
    </row>
    <row r="107" spans="1:15" s="102" customFormat="1" ht="15" customHeight="1">
      <c r="A107" s="120" t="s">
        <v>491</v>
      </c>
      <c r="B107" s="121" t="s">
        <v>492</v>
      </c>
      <c r="C107" s="121" t="s">
        <v>493</v>
      </c>
      <c r="D107" s="121" t="s">
        <v>494</v>
      </c>
      <c r="E107" s="121" t="s">
        <v>488</v>
      </c>
      <c r="F107" s="98">
        <v>2002</v>
      </c>
      <c r="G107" s="120" t="s">
        <v>495</v>
      </c>
      <c r="H107" s="122"/>
      <c r="I107" s="208" t="s">
        <v>496</v>
      </c>
      <c r="J107" s="126">
        <v>17870</v>
      </c>
      <c r="K107" s="98" t="s">
        <v>257</v>
      </c>
      <c r="L107" s="99"/>
      <c r="M107" s="181"/>
      <c r="N107" s="181"/>
      <c r="O107" s="125"/>
    </row>
    <row r="108" spans="1:15" s="102" customFormat="1" ht="15" customHeight="1">
      <c r="A108" s="120" t="s">
        <v>497</v>
      </c>
      <c r="B108" s="121" t="s">
        <v>498</v>
      </c>
      <c r="C108" s="121" t="s">
        <v>493</v>
      </c>
      <c r="D108" s="121" t="s">
        <v>499</v>
      </c>
      <c r="E108" s="121" t="s">
        <v>488</v>
      </c>
      <c r="F108" s="98">
        <v>2002</v>
      </c>
      <c r="G108" s="120" t="s">
        <v>495</v>
      </c>
      <c r="H108" s="127"/>
      <c r="I108" s="208" t="s">
        <v>496</v>
      </c>
      <c r="J108" s="124">
        <v>17870</v>
      </c>
      <c r="K108" s="98" t="s">
        <v>257</v>
      </c>
      <c r="L108" s="99"/>
      <c r="M108" s="181"/>
      <c r="N108" s="181"/>
      <c r="O108" s="125"/>
    </row>
    <row r="109" spans="1:15" s="102" customFormat="1" ht="15" customHeight="1">
      <c r="A109" s="120" t="s">
        <v>500</v>
      </c>
      <c r="B109" s="121" t="s">
        <v>501</v>
      </c>
      <c r="C109" s="121" t="s">
        <v>502</v>
      </c>
      <c r="D109" s="121" t="s">
        <v>503</v>
      </c>
      <c r="E109" s="121" t="s">
        <v>488</v>
      </c>
      <c r="F109" s="98">
        <v>2011</v>
      </c>
      <c r="G109" s="120" t="s">
        <v>504</v>
      </c>
      <c r="H109" s="127"/>
      <c r="I109" s="208" t="s">
        <v>505</v>
      </c>
      <c r="J109" s="124">
        <v>24000</v>
      </c>
      <c r="K109" s="98" t="s">
        <v>257</v>
      </c>
      <c r="L109" s="128"/>
      <c r="M109" s="181"/>
      <c r="N109" s="181"/>
      <c r="O109" s="125"/>
    </row>
    <row r="110" spans="1:15" s="102" customFormat="1" ht="15" customHeight="1">
      <c r="A110" s="120" t="s">
        <v>506</v>
      </c>
      <c r="B110" s="121" t="s">
        <v>507</v>
      </c>
      <c r="C110" s="121" t="s">
        <v>502</v>
      </c>
      <c r="D110" s="121" t="s">
        <v>508</v>
      </c>
      <c r="E110" s="121" t="s">
        <v>488</v>
      </c>
      <c r="F110" s="98">
        <v>2011</v>
      </c>
      <c r="G110" s="120" t="s">
        <v>504</v>
      </c>
      <c r="H110" s="127"/>
      <c r="I110" s="208" t="s">
        <v>505</v>
      </c>
      <c r="J110" s="124">
        <v>24000</v>
      </c>
      <c r="K110" s="98" t="s">
        <v>257</v>
      </c>
      <c r="L110" s="128"/>
      <c r="M110" s="181"/>
      <c r="N110" s="181"/>
      <c r="O110" s="125"/>
    </row>
    <row r="111" spans="1:15" s="102" customFormat="1" ht="15" customHeight="1">
      <c r="A111" s="120" t="s">
        <v>509</v>
      </c>
      <c r="B111" s="121" t="s">
        <v>510</v>
      </c>
      <c r="C111" s="121" t="s">
        <v>511</v>
      </c>
      <c r="D111" s="121" t="s">
        <v>512</v>
      </c>
      <c r="E111" s="121" t="s">
        <v>488</v>
      </c>
      <c r="F111" s="98">
        <v>1988</v>
      </c>
      <c r="G111" s="120" t="s">
        <v>513</v>
      </c>
      <c r="H111" s="127"/>
      <c r="I111" s="208" t="s">
        <v>514</v>
      </c>
      <c r="J111" s="124">
        <v>26080</v>
      </c>
      <c r="K111" s="98" t="s">
        <v>257</v>
      </c>
      <c r="L111" s="128"/>
      <c r="M111" s="181"/>
      <c r="N111" s="181"/>
      <c r="O111" s="125"/>
    </row>
    <row r="112" spans="1:15" s="102" customFormat="1" ht="15" customHeight="1">
      <c r="A112" s="120" t="s">
        <v>515</v>
      </c>
      <c r="B112" s="121" t="s">
        <v>516</v>
      </c>
      <c r="C112" s="121" t="s">
        <v>511</v>
      </c>
      <c r="D112" s="121" t="s">
        <v>517</v>
      </c>
      <c r="E112" s="121" t="s">
        <v>488</v>
      </c>
      <c r="F112" s="98">
        <v>1988</v>
      </c>
      <c r="G112" s="120" t="s">
        <v>513</v>
      </c>
      <c r="H112" s="127"/>
      <c r="I112" s="208" t="s">
        <v>514</v>
      </c>
      <c r="J112" s="124">
        <v>26080</v>
      </c>
      <c r="K112" s="98" t="s">
        <v>257</v>
      </c>
      <c r="L112" s="128"/>
      <c r="M112" s="181"/>
      <c r="N112" s="181"/>
      <c r="O112" s="125"/>
    </row>
    <row r="113" spans="1:15" s="102" customFormat="1" ht="15" customHeight="1">
      <c r="A113" s="120" t="s">
        <v>518</v>
      </c>
      <c r="B113" s="121" t="s">
        <v>519</v>
      </c>
      <c r="C113" s="121" t="s">
        <v>511</v>
      </c>
      <c r="D113" s="121" t="s">
        <v>520</v>
      </c>
      <c r="E113" s="121" t="s">
        <v>488</v>
      </c>
      <c r="F113" s="98">
        <v>1988</v>
      </c>
      <c r="G113" s="120" t="s">
        <v>513</v>
      </c>
      <c r="H113" s="127"/>
      <c r="I113" s="208" t="s">
        <v>514</v>
      </c>
      <c r="J113" s="124">
        <v>26080</v>
      </c>
      <c r="K113" s="98" t="s">
        <v>257</v>
      </c>
      <c r="L113" s="128"/>
      <c r="M113" s="181"/>
      <c r="N113" s="181"/>
      <c r="O113" s="125"/>
    </row>
    <row r="114" spans="1:15" s="102" customFormat="1" ht="15" customHeight="1">
      <c r="A114" s="120" t="s">
        <v>521</v>
      </c>
      <c r="B114" s="121" t="s">
        <v>522</v>
      </c>
      <c r="C114" s="121" t="s">
        <v>511</v>
      </c>
      <c r="D114" s="121" t="s">
        <v>523</v>
      </c>
      <c r="E114" s="121" t="s">
        <v>488</v>
      </c>
      <c r="F114" s="98">
        <v>1988</v>
      </c>
      <c r="G114" s="120" t="s">
        <v>513</v>
      </c>
      <c r="H114" s="127"/>
      <c r="I114" s="208" t="s">
        <v>514</v>
      </c>
      <c r="J114" s="124">
        <v>26080</v>
      </c>
      <c r="K114" s="98" t="s">
        <v>257</v>
      </c>
      <c r="L114" s="128"/>
      <c r="M114" s="181"/>
      <c r="N114" s="181"/>
      <c r="O114" s="125"/>
    </row>
    <row r="115" spans="1:15" s="102" customFormat="1" ht="15" customHeight="1">
      <c r="A115" s="120" t="s">
        <v>524</v>
      </c>
      <c r="B115" s="121" t="s">
        <v>525</v>
      </c>
      <c r="C115" s="121" t="s">
        <v>511</v>
      </c>
      <c r="D115" s="121" t="s">
        <v>526</v>
      </c>
      <c r="E115" s="121" t="s">
        <v>488</v>
      </c>
      <c r="F115" s="98">
        <v>1988</v>
      </c>
      <c r="G115" s="120" t="s">
        <v>513</v>
      </c>
      <c r="H115" s="127"/>
      <c r="I115" s="208" t="s">
        <v>514</v>
      </c>
      <c r="J115" s="124">
        <v>26080</v>
      </c>
      <c r="K115" s="98" t="s">
        <v>257</v>
      </c>
      <c r="L115" s="128"/>
      <c r="M115" s="181"/>
      <c r="N115" s="181"/>
      <c r="O115" s="125"/>
    </row>
    <row r="116" spans="1:15" s="102" customFormat="1" ht="15" customHeight="1">
      <c r="A116" s="120" t="s">
        <v>527</v>
      </c>
      <c r="B116" s="121" t="s">
        <v>528</v>
      </c>
      <c r="C116" s="121" t="s">
        <v>511</v>
      </c>
      <c r="D116" s="121" t="s">
        <v>529</v>
      </c>
      <c r="E116" s="121" t="s">
        <v>488</v>
      </c>
      <c r="F116" s="98">
        <v>1988</v>
      </c>
      <c r="G116" s="120" t="s">
        <v>513</v>
      </c>
      <c r="H116" s="127"/>
      <c r="I116" s="208" t="s">
        <v>514</v>
      </c>
      <c r="J116" s="124">
        <v>26080</v>
      </c>
      <c r="K116" s="98" t="s">
        <v>257</v>
      </c>
      <c r="L116" s="128"/>
      <c r="M116" s="181"/>
      <c r="N116" s="181"/>
      <c r="O116" s="125"/>
    </row>
    <row r="117" spans="1:15" s="102" customFormat="1" ht="15" customHeight="1">
      <c r="A117" s="120" t="s">
        <v>530</v>
      </c>
      <c r="B117" s="121" t="s">
        <v>531</v>
      </c>
      <c r="C117" s="121" t="s">
        <v>511</v>
      </c>
      <c r="D117" s="121" t="s">
        <v>532</v>
      </c>
      <c r="E117" s="121" t="s">
        <v>488</v>
      </c>
      <c r="F117" s="98">
        <v>1988</v>
      </c>
      <c r="G117" s="120" t="s">
        <v>513</v>
      </c>
      <c r="H117" s="127"/>
      <c r="I117" s="208" t="s">
        <v>514</v>
      </c>
      <c r="J117" s="124">
        <v>26080</v>
      </c>
      <c r="K117" s="98" t="s">
        <v>257</v>
      </c>
      <c r="L117" s="128"/>
      <c r="M117" s="181"/>
      <c r="N117" s="181"/>
      <c r="O117" s="125"/>
    </row>
    <row r="118" spans="1:15" s="102" customFormat="1" ht="15" customHeight="1">
      <c r="A118" s="120" t="s">
        <v>533</v>
      </c>
      <c r="B118" s="121" t="s">
        <v>534</v>
      </c>
      <c r="C118" s="121" t="s">
        <v>511</v>
      </c>
      <c r="D118" s="121" t="s">
        <v>535</v>
      </c>
      <c r="E118" s="121" t="s">
        <v>488</v>
      </c>
      <c r="F118" s="98">
        <v>1988</v>
      </c>
      <c r="G118" s="120" t="s">
        <v>513</v>
      </c>
      <c r="H118" s="127"/>
      <c r="I118" s="208" t="s">
        <v>514</v>
      </c>
      <c r="J118" s="124">
        <v>26080</v>
      </c>
      <c r="K118" s="98" t="s">
        <v>257</v>
      </c>
      <c r="L118" s="128"/>
      <c r="M118" s="181"/>
      <c r="N118" s="181"/>
      <c r="O118" s="125"/>
    </row>
    <row r="119" spans="1:15" s="102" customFormat="1" ht="15" customHeight="1">
      <c r="A119" s="120" t="s">
        <v>536</v>
      </c>
      <c r="B119" s="121" t="s">
        <v>537</v>
      </c>
      <c r="C119" s="121" t="s">
        <v>511</v>
      </c>
      <c r="D119" s="121" t="s">
        <v>538</v>
      </c>
      <c r="E119" s="121" t="s">
        <v>488</v>
      </c>
      <c r="F119" s="98">
        <v>1988</v>
      </c>
      <c r="G119" s="120" t="s">
        <v>513</v>
      </c>
      <c r="H119" s="127"/>
      <c r="I119" s="208" t="s">
        <v>514</v>
      </c>
      <c r="J119" s="124">
        <v>26080</v>
      </c>
      <c r="K119" s="98" t="s">
        <v>257</v>
      </c>
      <c r="L119" s="128"/>
      <c r="M119" s="181"/>
      <c r="N119" s="181"/>
      <c r="O119" s="125"/>
    </row>
    <row r="120" spans="1:15" s="102" customFormat="1" ht="15" customHeight="1">
      <c r="A120" s="120" t="s">
        <v>539</v>
      </c>
      <c r="B120" s="121" t="s">
        <v>540</v>
      </c>
      <c r="C120" s="121" t="s">
        <v>511</v>
      </c>
      <c r="D120" s="121" t="s">
        <v>541</v>
      </c>
      <c r="E120" s="121" t="s">
        <v>488</v>
      </c>
      <c r="F120" s="98">
        <v>1989</v>
      </c>
      <c r="G120" s="120" t="s">
        <v>513</v>
      </c>
      <c r="H120" s="127"/>
      <c r="I120" s="208" t="s">
        <v>514</v>
      </c>
      <c r="J120" s="124">
        <v>26080</v>
      </c>
      <c r="K120" s="98" t="s">
        <v>257</v>
      </c>
      <c r="L120" s="128"/>
      <c r="M120" s="181"/>
      <c r="N120" s="181"/>
      <c r="O120" s="125"/>
    </row>
    <row r="121" spans="1:15" s="102" customFormat="1" ht="15" customHeight="1">
      <c r="A121" s="120" t="s">
        <v>542</v>
      </c>
      <c r="B121" s="121" t="s">
        <v>543</v>
      </c>
      <c r="C121" s="121" t="s">
        <v>511</v>
      </c>
      <c r="D121" s="121" t="s">
        <v>544</v>
      </c>
      <c r="E121" s="121" t="s">
        <v>488</v>
      </c>
      <c r="F121" s="98">
        <v>1989</v>
      </c>
      <c r="G121" s="120" t="s">
        <v>513</v>
      </c>
      <c r="H121" s="127"/>
      <c r="I121" s="208" t="s">
        <v>514</v>
      </c>
      <c r="J121" s="124">
        <v>26080</v>
      </c>
      <c r="K121" s="98" t="s">
        <v>257</v>
      </c>
      <c r="L121" s="128"/>
      <c r="M121" s="181"/>
      <c r="N121" s="181"/>
      <c r="O121" s="125"/>
    </row>
    <row r="122" spans="1:15" s="102" customFormat="1" ht="15" customHeight="1">
      <c r="A122" s="120" t="s">
        <v>545</v>
      </c>
      <c r="B122" s="121" t="s">
        <v>546</v>
      </c>
      <c r="C122" s="121" t="s">
        <v>511</v>
      </c>
      <c r="D122" s="121" t="s">
        <v>547</v>
      </c>
      <c r="E122" s="121" t="s">
        <v>488</v>
      </c>
      <c r="F122" s="98">
        <v>1989</v>
      </c>
      <c r="G122" s="120" t="s">
        <v>513</v>
      </c>
      <c r="H122" s="127"/>
      <c r="I122" s="208" t="s">
        <v>514</v>
      </c>
      <c r="J122" s="124">
        <v>26080</v>
      </c>
      <c r="K122" s="98" t="s">
        <v>257</v>
      </c>
      <c r="L122" s="128"/>
      <c r="M122" s="181"/>
      <c r="N122" s="181"/>
      <c r="O122" s="125"/>
    </row>
    <row r="123" spans="1:15" s="102" customFormat="1" ht="15" customHeight="1">
      <c r="A123" s="120" t="s">
        <v>548</v>
      </c>
      <c r="B123" s="121" t="s">
        <v>549</v>
      </c>
      <c r="C123" s="121" t="s">
        <v>511</v>
      </c>
      <c r="D123" s="121" t="s">
        <v>550</v>
      </c>
      <c r="E123" s="121" t="s">
        <v>488</v>
      </c>
      <c r="F123" s="98">
        <v>1989</v>
      </c>
      <c r="G123" s="120" t="s">
        <v>513</v>
      </c>
      <c r="H123" s="127"/>
      <c r="I123" s="208" t="s">
        <v>514</v>
      </c>
      <c r="J123" s="124">
        <v>26080</v>
      </c>
      <c r="K123" s="98" t="s">
        <v>257</v>
      </c>
      <c r="L123" s="128"/>
      <c r="M123" s="181"/>
      <c r="N123" s="181"/>
      <c r="O123" s="125"/>
    </row>
    <row r="124" spans="1:15" s="102" customFormat="1" ht="15" customHeight="1">
      <c r="A124" s="120" t="s">
        <v>551</v>
      </c>
      <c r="B124" s="121" t="s">
        <v>552</v>
      </c>
      <c r="C124" s="121" t="s">
        <v>511</v>
      </c>
      <c r="D124" s="121" t="s">
        <v>553</v>
      </c>
      <c r="E124" s="121" t="s">
        <v>488</v>
      </c>
      <c r="F124" s="98">
        <v>1989</v>
      </c>
      <c r="G124" s="120" t="s">
        <v>513</v>
      </c>
      <c r="H124" s="127"/>
      <c r="I124" s="208" t="s">
        <v>514</v>
      </c>
      <c r="J124" s="124">
        <v>26080</v>
      </c>
      <c r="K124" s="98" t="s">
        <v>257</v>
      </c>
      <c r="L124" s="128"/>
      <c r="M124" s="181"/>
      <c r="N124" s="181"/>
      <c r="O124" s="125"/>
    </row>
    <row r="125" spans="1:15" s="102" customFormat="1" ht="15" customHeight="1">
      <c r="A125" s="120" t="s">
        <v>554</v>
      </c>
      <c r="B125" s="121" t="s">
        <v>555</v>
      </c>
      <c r="C125" s="121" t="s">
        <v>511</v>
      </c>
      <c r="D125" s="121" t="s">
        <v>556</v>
      </c>
      <c r="E125" s="121" t="s">
        <v>488</v>
      </c>
      <c r="F125" s="98">
        <v>1989</v>
      </c>
      <c r="G125" s="120" t="s">
        <v>513</v>
      </c>
      <c r="H125" s="127"/>
      <c r="I125" s="208" t="s">
        <v>514</v>
      </c>
      <c r="J125" s="124">
        <v>26080</v>
      </c>
      <c r="K125" s="98" t="s">
        <v>257</v>
      </c>
      <c r="L125" s="128"/>
      <c r="M125" s="181"/>
      <c r="N125" s="181"/>
      <c r="O125" s="125"/>
    </row>
    <row r="126" spans="1:15" ht="15" customHeight="1">
      <c r="A126" s="129" t="s">
        <v>557</v>
      </c>
      <c r="B126" s="123" t="s">
        <v>558</v>
      </c>
      <c r="C126" s="123" t="s">
        <v>559</v>
      </c>
      <c r="D126" s="123" t="s">
        <v>560</v>
      </c>
      <c r="E126" s="121" t="s">
        <v>488</v>
      </c>
      <c r="F126" s="98">
        <v>1992</v>
      </c>
      <c r="G126" s="120" t="s">
        <v>513</v>
      </c>
      <c r="H126" s="127"/>
      <c r="I126" s="208" t="s">
        <v>514</v>
      </c>
      <c r="J126" s="124">
        <v>26600</v>
      </c>
      <c r="K126" s="98" t="s">
        <v>257</v>
      </c>
      <c r="L126" s="128"/>
      <c r="M126" s="181"/>
      <c r="N126" s="181"/>
      <c r="O126" s="125"/>
    </row>
    <row r="127" spans="1:15" ht="15" customHeight="1">
      <c r="A127" s="120" t="s">
        <v>561</v>
      </c>
      <c r="B127" s="121" t="s">
        <v>562</v>
      </c>
      <c r="C127" s="121" t="s">
        <v>559</v>
      </c>
      <c r="D127" s="121" t="s">
        <v>563</v>
      </c>
      <c r="E127" s="121" t="s">
        <v>564</v>
      </c>
      <c r="F127" s="98">
        <v>1992</v>
      </c>
      <c r="G127" s="120" t="s">
        <v>513</v>
      </c>
      <c r="H127" s="127"/>
      <c r="I127" s="208" t="s">
        <v>514</v>
      </c>
      <c r="J127" s="124">
        <v>26600</v>
      </c>
      <c r="K127" s="98" t="s">
        <v>257</v>
      </c>
      <c r="L127" s="128"/>
      <c r="M127" s="181"/>
      <c r="N127" s="181"/>
      <c r="O127" s="125"/>
    </row>
    <row r="128" spans="1:15" ht="15" customHeight="1">
      <c r="A128" s="120" t="s">
        <v>565</v>
      </c>
      <c r="B128" s="121" t="s">
        <v>566</v>
      </c>
      <c r="C128" s="121" t="s">
        <v>559</v>
      </c>
      <c r="D128" s="121" t="s">
        <v>567</v>
      </c>
      <c r="E128" s="121" t="s">
        <v>488</v>
      </c>
      <c r="F128" s="98">
        <v>1992</v>
      </c>
      <c r="G128" s="120" t="s">
        <v>513</v>
      </c>
      <c r="H128" s="127"/>
      <c r="I128" s="208" t="s">
        <v>514</v>
      </c>
      <c r="J128" s="124">
        <v>26600</v>
      </c>
      <c r="K128" s="98" t="s">
        <v>257</v>
      </c>
      <c r="L128" s="128"/>
      <c r="M128" s="181"/>
      <c r="N128" s="181"/>
      <c r="O128" s="125"/>
    </row>
    <row r="129" spans="1:15" ht="15" customHeight="1">
      <c r="A129" s="120" t="s">
        <v>568</v>
      </c>
      <c r="B129" s="121" t="s">
        <v>569</v>
      </c>
      <c r="C129" s="121" t="s">
        <v>559</v>
      </c>
      <c r="D129" s="121" t="s">
        <v>570</v>
      </c>
      <c r="E129" s="121" t="s">
        <v>488</v>
      </c>
      <c r="F129" s="98">
        <v>1992</v>
      </c>
      <c r="G129" s="120" t="s">
        <v>513</v>
      </c>
      <c r="H129" s="127"/>
      <c r="I129" s="208" t="s">
        <v>514</v>
      </c>
      <c r="J129" s="124">
        <v>26600</v>
      </c>
      <c r="K129" s="98" t="s">
        <v>257</v>
      </c>
      <c r="L129" s="128"/>
      <c r="M129" s="181"/>
      <c r="N129" s="181"/>
      <c r="O129" s="125"/>
    </row>
    <row r="130" spans="1:15" ht="15" customHeight="1">
      <c r="A130" s="129" t="s">
        <v>571</v>
      </c>
      <c r="B130" s="123" t="s">
        <v>572</v>
      </c>
      <c r="C130" s="123" t="s">
        <v>559</v>
      </c>
      <c r="D130" s="123" t="s">
        <v>573</v>
      </c>
      <c r="E130" s="121" t="s">
        <v>488</v>
      </c>
      <c r="F130" s="98">
        <v>1992</v>
      </c>
      <c r="G130" s="120" t="s">
        <v>513</v>
      </c>
      <c r="H130" s="127"/>
      <c r="I130" s="208" t="s">
        <v>514</v>
      </c>
      <c r="J130" s="124">
        <v>26600</v>
      </c>
      <c r="K130" s="98" t="s">
        <v>257</v>
      </c>
      <c r="L130" s="128"/>
      <c r="M130" s="181"/>
      <c r="N130" s="181"/>
      <c r="O130" s="125"/>
    </row>
    <row r="131" spans="1:15" ht="15" customHeight="1">
      <c r="A131" s="129" t="s">
        <v>574</v>
      </c>
      <c r="B131" s="123" t="s">
        <v>575</v>
      </c>
      <c r="C131" s="123" t="s">
        <v>559</v>
      </c>
      <c r="D131" s="123" t="s">
        <v>576</v>
      </c>
      <c r="E131" s="121" t="s">
        <v>488</v>
      </c>
      <c r="F131" s="98">
        <v>1992</v>
      </c>
      <c r="G131" s="120" t="s">
        <v>513</v>
      </c>
      <c r="H131" s="127"/>
      <c r="I131" s="208" t="s">
        <v>514</v>
      </c>
      <c r="J131" s="124">
        <v>26600</v>
      </c>
      <c r="K131" s="98" t="s">
        <v>257</v>
      </c>
      <c r="L131" s="128"/>
      <c r="M131" s="181"/>
      <c r="N131" s="181"/>
      <c r="O131" s="125"/>
    </row>
    <row r="132" spans="1:15" ht="15" customHeight="1">
      <c r="A132" s="129" t="s">
        <v>577</v>
      </c>
      <c r="B132" s="123" t="s">
        <v>578</v>
      </c>
      <c r="C132" s="123" t="s">
        <v>559</v>
      </c>
      <c r="D132" s="123" t="s">
        <v>579</v>
      </c>
      <c r="E132" s="121" t="s">
        <v>488</v>
      </c>
      <c r="F132" s="98">
        <v>1992</v>
      </c>
      <c r="G132" s="120" t="s">
        <v>513</v>
      </c>
      <c r="H132" s="127"/>
      <c r="I132" s="208" t="s">
        <v>514</v>
      </c>
      <c r="J132" s="124">
        <v>26600</v>
      </c>
      <c r="K132" s="98" t="s">
        <v>257</v>
      </c>
      <c r="L132" s="128"/>
      <c r="M132" s="181"/>
      <c r="N132" s="181"/>
      <c r="O132" s="125"/>
    </row>
    <row r="133" spans="1:15" ht="15" customHeight="1">
      <c r="A133" s="120" t="s">
        <v>580</v>
      </c>
      <c r="B133" s="121" t="s">
        <v>581</v>
      </c>
      <c r="C133" s="121" t="s">
        <v>582</v>
      </c>
      <c r="D133" s="121" t="s">
        <v>583</v>
      </c>
      <c r="E133" s="121" t="s">
        <v>488</v>
      </c>
      <c r="F133" s="98">
        <v>1994</v>
      </c>
      <c r="G133" s="120" t="s">
        <v>513</v>
      </c>
      <c r="H133" s="127"/>
      <c r="I133" s="208" t="s">
        <v>514</v>
      </c>
      <c r="J133" s="124">
        <v>26600</v>
      </c>
      <c r="K133" s="98" t="s">
        <v>257</v>
      </c>
      <c r="L133" s="128"/>
      <c r="M133" s="181"/>
      <c r="N133" s="181"/>
      <c r="O133" s="125"/>
    </row>
    <row r="134" spans="1:15" ht="15" customHeight="1">
      <c r="A134" s="120" t="s">
        <v>584</v>
      </c>
      <c r="B134" s="121" t="s">
        <v>585</v>
      </c>
      <c r="C134" s="121" t="s">
        <v>582</v>
      </c>
      <c r="D134" s="121" t="s">
        <v>586</v>
      </c>
      <c r="E134" s="121" t="s">
        <v>488</v>
      </c>
      <c r="F134" s="98">
        <v>1994</v>
      </c>
      <c r="G134" s="120" t="s">
        <v>513</v>
      </c>
      <c r="H134" s="127"/>
      <c r="I134" s="208" t="s">
        <v>514</v>
      </c>
      <c r="J134" s="124">
        <v>26600</v>
      </c>
      <c r="K134" s="98" t="s">
        <v>257</v>
      </c>
      <c r="L134" s="128"/>
      <c r="M134" s="181"/>
      <c r="N134" s="181"/>
      <c r="O134" s="125"/>
    </row>
    <row r="135" spans="1:15" ht="15" customHeight="1">
      <c r="A135" s="120" t="s">
        <v>587</v>
      </c>
      <c r="B135" s="121" t="s">
        <v>588</v>
      </c>
      <c r="C135" s="121" t="s">
        <v>582</v>
      </c>
      <c r="D135" s="121" t="s">
        <v>589</v>
      </c>
      <c r="E135" s="121" t="s">
        <v>488</v>
      </c>
      <c r="F135" s="98">
        <v>1994</v>
      </c>
      <c r="G135" s="120" t="s">
        <v>513</v>
      </c>
      <c r="H135" s="127"/>
      <c r="I135" s="208" t="s">
        <v>514</v>
      </c>
      <c r="J135" s="124">
        <v>26600</v>
      </c>
      <c r="K135" s="98" t="s">
        <v>257</v>
      </c>
      <c r="L135" s="128"/>
      <c r="M135" s="181"/>
      <c r="N135" s="181"/>
      <c r="O135" s="125"/>
    </row>
    <row r="136" spans="1:15" ht="15" customHeight="1">
      <c r="A136" s="120" t="s">
        <v>590</v>
      </c>
      <c r="B136" s="121" t="s">
        <v>591</v>
      </c>
      <c r="C136" s="121" t="s">
        <v>582</v>
      </c>
      <c r="D136" s="121" t="s">
        <v>592</v>
      </c>
      <c r="E136" s="121" t="s">
        <v>488</v>
      </c>
      <c r="F136" s="98">
        <v>1994</v>
      </c>
      <c r="G136" s="120" t="s">
        <v>513</v>
      </c>
      <c r="H136" s="127"/>
      <c r="I136" s="208" t="s">
        <v>514</v>
      </c>
      <c r="J136" s="124">
        <v>26600</v>
      </c>
      <c r="K136" s="98" t="s">
        <v>257</v>
      </c>
      <c r="L136" s="128"/>
      <c r="M136" s="181"/>
      <c r="N136" s="181"/>
      <c r="O136" s="125"/>
    </row>
    <row r="137" spans="1:15" ht="15" customHeight="1">
      <c r="A137" s="120" t="s">
        <v>593</v>
      </c>
      <c r="B137" s="121" t="s">
        <v>594</v>
      </c>
      <c r="C137" s="121" t="s">
        <v>582</v>
      </c>
      <c r="D137" s="121" t="s">
        <v>595</v>
      </c>
      <c r="E137" s="121" t="s">
        <v>488</v>
      </c>
      <c r="F137" s="98">
        <v>1994</v>
      </c>
      <c r="G137" s="120" t="s">
        <v>513</v>
      </c>
      <c r="H137" s="127"/>
      <c r="I137" s="208" t="s">
        <v>514</v>
      </c>
      <c r="J137" s="124">
        <v>26600</v>
      </c>
      <c r="K137" s="98" t="s">
        <v>257</v>
      </c>
      <c r="L137" s="128"/>
      <c r="M137" s="181"/>
      <c r="N137" s="181"/>
      <c r="O137" s="125"/>
    </row>
    <row r="138" spans="1:15" ht="15" customHeight="1">
      <c r="A138" s="120" t="s">
        <v>596</v>
      </c>
      <c r="B138" s="121" t="s">
        <v>597</v>
      </c>
      <c r="C138" s="121" t="s">
        <v>598</v>
      </c>
      <c r="D138" s="121" t="s">
        <v>599</v>
      </c>
      <c r="E138" s="121" t="s">
        <v>488</v>
      </c>
      <c r="F138" s="98">
        <v>1995</v>
      </c>
      <c r="G138" s="120" t="s">
        <v>513</v>
      </c>
      <c r="H138" s="127"/>
      <c r="I138" s="208" t="s">
        <v>514</v>
      </c>
      <c r="J138" s="124">
        <v>26600</v>
      </c>
      <c r="K138" s="98" t="s">
        <v>257</v>
      </c>
      <c r="L138" s="128"/>
      <c r="M138" s="181"/>
      <c r="N138" s="181"/>
      <c r="O138" s="125"/>
    </row>
    <row r="139" spans="1:15" ht="15" customHeight="1">
      <c r="A139" s="120" t="s">
        <v>600</v>
      </c>
      <c r="B139" s="121" t="s">
        <v>601</v>
      </c>
      <c r="C139" s="121" t="s">
        <v>598</v>
      </c>
      <c r="D139" s="121" t="s">
        <v>602</v>
      </c>
      <c r="E139" s="121" t="s">
        <v>488</v>
      </c>
      <c r="F139" s="98">
        <v>1995</v>
      </c>
      <c r="G139" s="120" t="s">
        <v>513</v>
      </c>
      <c r="H139" s="127"/>
      <c r="I139" s="208" t="s">
        <v>514</v>
      </c>
      <c r="J139" s="124">
        <v>26600</v>
      </c>
      <c r="K139" s="98" t="s">
        <v>257</v>
      </c>
      <c r="L139" s="128"/>
      <c r="M139" s="181"/>
      <c r="N139" s="181"/>
      <c r="O139" s="125"/>
    </row>
    <row r="140" spans="1:15" ht="15" customHeight="1">
      <c r="A140" s="120" t="s">
        <v>603</v>
      </c>
      <c r="B140" s="121" t="s">
        <v>604</v>
      </c>
      <c r="C140" s="121" t="s">
        <v>598</v>
      </c>
      <c r="D140" s="121" t="s">
        <v>605</v>
      </c>
      <c r="E140" s="121" t="s">
        <v>488</v>
      </c>
      <c r="F140" s="98">
        <v>1995</v>
      </c>
      <c r="G140" s="120" t="s">
        <v>513</v>
      </c>
      <c r="H140" s="127"/>
      <c r="I140" s="208" t="s">
        <v>514</v>
      </c>
      <c r="J140" s="124">
        <v>26600</v>
      </c>
      <c r="K140" s="98" t="s">
        <v>257</v>
      </c>
      <c r="L140" s="128"/>
      <c r="M140" s="181"/>
      <c r="N140" s="181"/>
      <c r="O140" s="125"/>
    </row>
    <row r="141" spans="1:15" ht="15" customHeight="1">
      <c r="A141" s="120" t="s">
        <v>606</v>
      </c>
      <c r="B141" s="121" t="s">
        <v>607</v>
      </c>
      <c r="C141" s="121" t="s">
        <v>598</v>
      </c>
      <c r="D141" s="121" t="s">
        <v>608</v>
      </c>
      <c r="E141" s="121" t="s">
        <v>488</v>
      </c>
      <c r="F141" s="98">
        <v>1995</v>
      </c>
      <c r="G141" s="120" t="s">
        <v>513</v>
      </c>
      <c r="H141" s="127"/>
      <c r="I141" s="208" t="s">
        <v>514</v>
      </c>
      <c r="J141" s="124">
        <v>26600</v>
      </c>
      <c r="K141" s="98" t="s">
        <v>257</v>
      </c>
      <c r="L141" s="128"/>
      <c r="M141" s="181"/>
      <c r="N141" s="181"/>
      <c r="O141" s="125"/>
    </row>
    <row r="142" spans="1:15" ht="15" customHeight="1">
      <c r="A142" s="120" t="s">
        <v>609</v>
      </c>
      <c r="B142" s="121" t="s">
        <v>610</v>
      </c>
      <c r="C142" s="121" t="s">
        <v>598</v>
      </c>
      <c r="D142" s="121" t="s">
        <v>611</v>
      </c>
      <c r="E142" s="121" t="s">
        <v>488</v>
      </c>
      <c r="F142" s="98">
        <v>1995</v>
      </c>
      <c r="G142" s="120" t="s">
        <v>513</v>
      </c>
      <c r="H142" s="127"/>
      <c r="I142" s="208" t="s">
        <v>514</v>
      </c>
      <c r="J142" s="124">
        <v>26600</v>
      </c>
      <c r="K142" s="98" t="s">
        <v>257</v>
      </c>
      <c r="L142" s="128"/>
      <c r="M142" s="181"/>
      <c r="N142" s="181"/>
      <c r="O142" s="125"/>
    </row>
    <row r="143" spans="1:15" ht="15" customHeight="1">
      <c r="A143" s="120" t="s">
        <v>612</v>
      </c>
      <c r="B143" s="121" t="s">
        <v>613</v>
      </c>
      <c r="C143" s="121" t="s">
        <v>598</v>
      </c>
      <c r="D143" s="121" t="s">
        <v>614</v>
      </c>
      <c r="E143" s="121" t="s">
        <v>488</v>
      </c>
      <c r="F143" s="98">
        <v>2000</v>
      </c>
      <c r="G143" s="120" t="s">
        <v>513</v>
      </c>
      <c r="H143" s="127"/>
      <c r="I143" s="208" t="s">
        <v>514</v>
      </c>
      <c r="J143" s="124">
        <v>26600</v>
      </c>
      <c r="K143" s="98" t="s">
        <v>257</v>
      </c>
      <c r="L143" s="128"/>
      <c r="M143" s="181"/>
      <c r="N143" s="181"/>
      <c r="O143" s="125"/>
    </row>
    <row r="144" spans="1:15" ht="15" customHeight="1">
      <c r="A144" s="120" t="s">
        <v>615</v>
      </c>
      <c r="B144" s="121" t="s">
        <v>616</v>
      </c>
      <c r="C144" s="121" t="s">
        <v>598</v>
      </c>
      <c r="D144" s="121" t="s">
        <v>617</v>
      </c>
      <c r="E144" s="121" t="s">
        <v>488</v>
      </c>
      <c r="F144" s="98">
        <v>2000</v>
      </c>
      <c r="G144" s="120" t="s">
        <v>513</v>
      </c>
      <c r="H144" s="127"/>
      <c r="I144" s="208" t="s">
        <v>514</v>
      </c>
      <c r="J144" s="124">
        <v>26600</v>
      </c>
      <c r="K144" s="98" t="s">
        <v>257</v>
      </c>
      <c r="L144" s="128"/>
      <c r="M144" s="181"/>
      <c r="N144" s="181"/>
      <c r="O144" s="125"/>
    </row>
    <row r="145" spans="1:15" ht="15" customHeight="1">
      <c r="A145" s="120" t="s">
        <v>618</v>
      </c>
      <c r="B145" s="121" t="s">
        <v>619</v>
      </c>
      <c r="C145" s="121" t="s">
        <v>598</v>
      </c>
      <c r="D145" s="121" t="s">
        <v>620</v>
      </c>
      <c r="E145" s="121" t="s">
        <v>488</v>
      </c>
      <c r="F145" s="98">
        <v>2003</v>
      </c>
      <c r="G145" s="120" t="s">
        <v>513</v>
      </c>
      <c r="H145" s="127"/>
      <c r="I145" s="208" t="s">
        <v>514</v>
      </c>
      <c r="J145" s="124">
        <v>26600</v>
      </c>
      <c r="K145" s="98" t="s">
        <v>257</v>
      </c>
      <c r="L145" s="128"/>
      <c r="M145" s="181"/>
      <c r="N145" s="181"/>
      <c r="O145" s="125"/>
    </row>
    <row r="146" spans="1:15" ht="15" customHeight="1">
      <c r="A146" s="120" t="s">
        <v>621</v>
      </c>
      <c r="B146" s="121" t="s">
        <v>622</v>
      </c>
      <c r="C146" s="121" t="s">
        <v>598</v>
      </c>
      <c r="D146" s="121" t="s">
        <v>623</v>
      </c>
      <c r="E146" s="121" t="s">
        <v>488</v>
      </c>
      <c r="F146" s="98">
        <v>2003</v>
      </c>
      <c r="G146" s="120" t="s">
        <v>513</v>
      </c>
      <c r="H146" s="127"/>
      <c r="I146" s="208" t="s">
        <v>514</v>
      </c>
      <c r="J146" s="124">
        <v>26600</v>
      </c>
      <c r="K146" s="98" t="s">
        <v>257</v>
      </c>
      <c r="L146" s="128"/>
      <c r="M146" s="181"/>
      <c r="N146" s="181"/>
      <c r="O146" s="125"/>
    </row>
    <row r="147" spans="1:15" ht="15" customHeight="1">
      <c r="A147" s="120" t="s">
        <v>624</v>
      </c>
      <c r="B147" s="121" t="s">
        <v>625</v>
      </c>
      <c r="C147" s="121" t="s">
        <v>598</v>
      </c>
      <c r="D147" s="121" t="s">
        <v>626</v>
      </c>
      <c r="E147" s="121" t="s">
        <v>488</v>
      </c>
      <c r="F147" s="98">
        <v>2003</v>
      </c>
      <c r="G147" s="120" t="s">
        <v>513</v>
      </c>
      <c r="H147" s="127"/>
      <c r="I147" s="208" t="s">
        <v>514</v>
      </c>
      <c r="J147" s="124">
        <v>26600</v>
      </c>
      <c r="K147" s="98" t="s">
        <v>257</v>
      </c>
      <c r="L147" s="128"/>
      <c r="M147" s="181"/>
      <c r="N147" s="181"/>
      <c r="O147" s="125"/>
    </row>
    <row r="148" spans="1:15" ht="15" customHeight="1">
      <c r="A148" s="120" t="s">
        <v>627</v>
      </c>
      <c r="B148" s="121" t="s">
        <v>628</v>
      </c>
      <c r="C148" s="121" t="s">
        <v>598</v>
      </c>
      <c r="D148" s="121" t="s">
        <v>629</v>
      </c>
      <c r="E148" s="121" t="s">
        <v>488</v>
      </c>
      <c r="F148" s="98">
        <v>2003</v>
      </c>
      <c r="G148" s="120" t="s">
        <v>513</v>
      </c>
      <c r="H148" s="127"/>
      <c r="I148" s="208" t="s">
        <v>514</v>
      </c>
      <c r="J148" s="124">
        <v>26600</v>
      </c>
      <c r="K148" s="98" t="s">
        <v>257</v>
      </c>
      <c r="L148" s="128"/>
      <c r="M148" s="181"/>
      <c r="N148" s="181"/>
      <c r="O148" s="125"/>
    </row>
    <row r="149" spans="1:15" ht="15" customHeight="1">
      <c r="A149" s="120" t="s">
        <v>630</v>
      </c>
      <c r="B149" s="121" t="s">
        <v>631</v>
      </c>
      <c r="C149" s="121" t="s">
        <v>632</v>
      </c>
      <c r="D149" s="121" t="s">
        <v>633</v>
      </c>
      <c r="E149" s="121" t="s">
        <v>488</v>
      </c>
      <c r="F149" s="98">
        <v>1991</v>
      </c>
      <c r="G149" s="120" t="s">
        <v>513</v>
      </c>
      <c r="H149" s="127"/>
      <c r="I149" s="208" t="s">
        <v>514</v>
      </c>
      <c r="J149" s="124">
        <v>26600</v>
      </c>
      <c r="K149" s="98" t="s">
        <v>257</v>
      </c>
      <c r="L149" s="128"/>
      <c r="M149" s="181"/>
      <c r="N149" s="181"/>
      <c r="O149" s="125"/>
    </row>
    <row r="150" spans="1:15" ht="15" customHeight="1">
      <c r="A150" s="120" t="s">
        <v>634</v>
      </c>
      <c r="B150" s="121" t="s">
        <v>635</v>
      </c>
      <c r="C150" s="121" t="s">
        <v>511</v>
      </c>
      <c r="D150" s="121" t="s">
        <v>636</v>
      </c>
      <c r="E150" s="121" t="s">
        <v>488</v>
      </c>
      <c r="F150" s="98">
        <v>1990</v>
      </c>
      <c r="G150" s="120" t="s">
        <v>513</v>
      </c>
      <c r="H150" s="127"/>
      <c r="I150" s="208" t="s">
        <v>514</v>
      </c>
      <c r="J150" s="124">
        <v>26080</v>
      </c>
      <c r="K150" s="98" t="s">
        <v>257</v>
      </c>
      <c r="L150" s="128"/>
      <c r="M150" s="181"/>
      <c r="N150" s="181"/>
      <c r="O150" s="125"/>
    </row>
    <row r="151" spans="1:15" ht="15" customHeight="1">
      <c r="A151" s="120" t="s">
        <v>637</v>
      </c>
      <c r="B151" s="121" t="s">
        <v>638</v>
      </c>
      <c r="C151" s="121" t="s">
        <v>598</v>
      </c>
      <c r="D151" s="121" t="s">
        <v>639</v>
      </c>
      <c r="E151" s="121" t="s">
        <v>488</v>
      </c>
      <c r="F151" s="98">
        <v>1995</v>
      </c>
      <c r="G151" s="120" t="s">
        <v>513</v>
      </c>
      <c r="H151" s="127"/>
      <c r="I151" s="208" t="s">
        <v>514</v>
      </c>
      <c r="J151" s="124">
        <v>26600</v>
      </c>
      <c r="K151" s="98" t="s">
        <v>257</v>
      </c>
      <c r="L151" s="128"/>
      <c r="M151" s="181"/>
      <c r="N151" s="181"/>
      <c r="O151" s="125"/>
    </row>
    <row r="152" spans="1:15" ht="15" customHeight="1">
      <c r="A152" s="129" t="s">
        <v>640</v>
      </c>
      <c r="B152" s="123" t="s">
        <v>641</v>
      </c>
      <c r="C152" s="123" t="s">
        <v>598</v>
      </c>
      <c r="D152" s="123" t="s">
        <v>642</v>
      </c>
      <c r="E152" s="121" t="s">
        <v>488</v>
      </c>
      <c r="F152" s="98">
        <v>1996</v>
      </c>
      <c r="G152" s="120" t="s">
        <v>513</v>
      </c>
      <c r="H152" s="127"/>
      <c r="I152" s="208" t="s">
        <v>514</v>
      </c>
      <c r="J152" s="124">
        <v>26600</v>
      </c>
      <c r="K152" s="98" t="s">
        <v>257</v>
      </c>
      <c r="L152" s="130"/>
      <c r="M152" s="181"/>
      <c r="N152" s="181"/>
      <c r="O152" s="125"/>
    </row>
    <row r="153" spans="1:15" ht="15" customHeight="1">
      <c r="A153" s="129" t="s">
        <v>643</v>
      </c>
      <c r="B153" s="123" t="s">
        <v>644</v>
      </c>
      <c r="C153" s="123" t="s">
        <v>598</v>
      </c>
      <c r="D153" s="123" t="s">
        <v>645</v>
      </c>
      <c r="E153" s="121" t="s">
        <v>488</v>
      </c>
      <c r="F153" s="98">
        <v>1996</v>
      </c>
      <c r="G153" s="120" t="s">
        <v>513</v>
      </c>
      <c r="H153" s="127"/>
      <c r="I153" s="208" t="s">
        <v>514</v>
      </c>
      <c r="J153" s="124">
        <v>26600</v>
      </c>
      <c r="K153" s="98" t="s">
        <v>257</v>
      </c>
      <c r="L153" s="130"/>
      <c r="M153" s="181"/>
      <c r="N153" s="181"/>
      <c r="O153" s="125"/>
    </row>
    <row r="154" spans="1:15" ht="15" customHeight="1">
      <c r="A154" s="120">
        <v>11896</v>
      </c>
      <c r="B154" s="121" t="s">
        <v>646</v>
      </c>
      <c r="C154" s="121" t="s">
        <v>647</v>
      </c>
      <c r="D154" s="121" t="s">
        <v>648</v>
      </c>
      <c r="E154" s="121" t="s">
        <v>488</v>
      </c>
      <c r="F154" s="98">
        <v>1991</v>
      </c>
      <c r="G154" s="120" t="s">
        <v>513</v>
      </c>
      <c r="H154" s="127"/>
      <c r="I154" s="208" t="s">
        <v>514</v>
      </c>
      <c r="J154" s="124">
        <v>26600</v>
      </c>
      <c r="K154" s="98" t="s">
        <v>257</v>
      </c>
      <c r="L154" s="130"/>
      <c r="M154" s="181"/>
      <c r="N154" s="181"/>
      <c r="O154" s="125"/>
    </row>
    <row r="155" spans="1:15" ht="15" customHeight="1">
      <c r="A155" s="120" t="s">
        <v>649</v>
      </c>
      <c r="B155" s="121" t="s">
        <v>650</v>
      </c>
      <c r="C155" s="121" t="s">
        <v>598</v>
      </c>
      <c r="D155" s="121" t="s">
        <v>651</v>
      </c>
      <c r="E155" s="121" t="s">
        <v>488</v>
      </c>
      <c r="F155" s="98">
        <v>2001</v>
      </c>
      <c r="G155" s="120" t="s">
        <v>513</v>
      </c>
      <c r="H155" s="127"/>
      <c r="I155" s="208" t="s">
        <v>514</v>
      </c>
      <c r="J155" s="124">
        <v>26600</v>
      </c>
      <c r="K155" s="98" t="s">
        <v>257</v>
      </c>
      <c r="L155" s="130"/>
      <c r="M155" s="181"/>
      <c r="N155" s="181"/>
      <c r="O155" s="125"/>
    </row>
    <row r="156" spans="1:15" ht="15" customHeight="1">
      <c r="A156" s="120" t="s">
        <v>652</v>
      </c>
      <c r="B156" s="121" t="s">
        <v>653</v>
      </c>
      <c r="C156" s="121" t="s">
        <v>598</v>
      </c>
      <c r="D156" s="121" t="s">
        <v>654</v>
      </c>
      <c r="E156" s="121" t="s">
        <v>488</v>
      </c>
      <c r="F156" s="98">
        <v>2001</v>
      </c>
      <c r="G156" s="120" t="s">
        <v>513</v>
      </c>
      <c r="H156" s="127"/>
      <c r="I156" s="208" t="s">
        <v>514</v>
      </c>
      <c r="J156" s="124">
        <v>26600</v>
      </c>
      <c r="K156" s="98" t="s">
        <v>257</v>
      </c>
      <c r="L156" s="130"/>
      <c r="M156" s="181"/>
      <c r="N156" s="181"/>
      <c r="O156" s="125"/>
    </row>
    <row r="157" spans="1:15" ht="15" customHeight="1">
      <c r="A157" s="120" t="s">
        <v>655</v>
      </c>
      <c r="B157" s="121" t="s">
        <v>656</v>
      </c>
      <c r="C157" s="121" t="s">
        <v>598</v>
      </c>
      <c r="D157" s="121" t="s">
        <v>657</v>
      </c>
      <c r="E157" s="121" t="s">
        <v>488</v>
      </c>
      <c r="F157" s="98">
        <v>1996</v>
      </c>
      <c r="G157" s="120" t="s">
        <v>513</v>
      </c>
      <c r="H157" s="127"/>
      <c r="I157" s="208" t="s">
        <v>514</v>
      </c>
      <c r="J157" s="124">
        <v>26600</v>
      </c>
      <c r="K157" s="98" t="s">
        <v>257</v>
      </c>
      <c r="L157" s="130"/>
      <c r="M157" s="181"/>
      <c r="N157" s="181"/>
      <c r="O157" s="125"/>
    </row>
    <row r="158" spans="1:15" ht="15" customHeight="1">
      <c r="A158" s="120" t="s">
        <v>658</v>
      </c>
      <c r="B158" s="121" t="s">
        <v>659</v>
      </c>
      <c r="C158" s="121" t="s">
        <v>598</v>
      </c>
      <c r="D158" s="121" t="s">
        <v>660</v>
      </c>
      <c r="E158" s="121" t="s">
        <v>488</v>
      </c>
      <c r="F158" s="98">
        <v>1995</v>
      </c>
      <c r="G158" s="120" t="s">
        <v>513</v>
      </c>
      <c r="H158" s="127"/>
      <c r="I158" s="208" t="s">
        <v>514</v>
      </c>
      <c r="J158" s="124">
        <v>26600</v>
      </c>
      <c r="K158" s="98" t="s">
        <v>257</v>
      </c>
      <c r="L158" s="130"/>
      <c r="M158" s="181"/>
      <c r="N158" s="181"/>
      <c r="O158" s="125"/>
    </row>
    <row r="159" spans="1:15" ht="15" customHeight="1">
      <c r="A159" s="120" t="s">
        <v>661</v>
      </c>
      <c r="B159" s="121" t="s">
        <v>662</v>
      </c>
      <c r="C159" s="121" t="s">
        <v>598</v>
      </c>
      <c r="D159" s="121" t="s">
        <v>663</v>
      </c>
      <c r="E159" s="121" t="s">
        <v>488</v>
      </c>
      <c r="F159" s="98">
        <v>1995</v>
      </c>
      <c r="G159" s="120" t="s">
        <v>513</v>
      </c>
      <c r="H159" s="127"/>
      <c r="I159" s="208" t="s">
        <v>514</v>
      </c>
      <c r="J159" s="124">
        <v>26600</v>
      </c>
      <c r="K159" s="98" t="s">
        <v>257</v>
      </c>
      <c r="L159" s="130"/>
      <c r="M159" s="181"/>
      <c r="N159" s="181"/>
      <c r="O159" s="125"/>
    </row>
    <row r="160" spans="1:15" ht="15" customHeight="1">
      <c r="A160" s="120" t="s">
        <v>664</v>
      </c>
      <c r="B160" s="121" t="s">
        <v>665</v>
      </c>
      <c r="C160" s="121" t="s">
        <v>666</v>
      </c>
      <c r="D160" s="121" t="s">
        <v>667</v>
      </c>
      <c r="E160" s="121" t="s">
        <v>488</v>
      </c>
      <c r="F160" s="106">
        <v>2002</v>
      </c>
      <c r="G160" s="120" t="s">
        <v>668</v>
      </c>
      <c r="H160" s="127"/>
      <c r="I160" s="208" t="s">
        <v>669</v>
      </c>
      <c r="J160" s="124">
        <v>28000</v>
      </c>
      <c r="K160" s="106" t="s">
        <v>257</v>
      </c>
      <c r="L160" s="130"/>
      <c r="M160" s="181"/>
      <c r="N160" s="181"/>
      <c r="O160" s="125"/>
    </row>
    <row r="161" spans="1:15" ht="15" customHeight="1">
      <c r="A161" s="120" t="s">
        <v>670</v>
      </c>
      <c r="B161" s="121" t="s">
        <v>671</v>
      </c>
      <c r="C161" s="121" t="s">
        <v>666</v>
      </c>
      <c r="D161" s="121" t="s">
        <v>672</v>
      </c>
      <c r="E161" s="121" t="s">
        <v>488</v>
      </c>
      <c r="F161" s="106">
        <v>2002</v>
      </c>
      <c r="G161" s="120" t="s">
        <v>668</v>
      </c>
      <c r="H161" s="127"/>
      <c r="I161" s="208" t="s">
        <v>669</v>
      </c>
      <c r="J161" s="124">
        <v>28000</v>
      </c>
      <c r="K161" s="106" t="s">
        <v>257</v>
      </c>
      <c r="L161" s="130"/>
      <c r="M161" s="181"/>
      <c r="N161" s="181"/>
      <c r="O161" s="125"/>
    </row>
    <row r="162" spans="1:15" ht="15" customHeight="1">
      <c r="A162" s="120" t="s">
        <v>673</v>
      </c>
      <c r="B162" s="121" t="s">
        <v>674</v>
      </c>
      <c r="C162" s="121" t="s">
        <v>675</v>
      </c>
      <c r="D162" s="121" t="s">
        <v>676</v>
      </c>
      <c r="E162" s="121" t="s">
        <v>488</v>
      </c>
      <c r="F162" s="106">
        <v>2006</v>
      </c>
      <c r="G162" s="120" t="s">
        <v>504</v>
      </c>
      <c r="H162" s="127"/>
      <c r="I162" s="208" t="s">
        <v>677</v>
      </c>
      <c r="J162" s="127">
        <v>28000</v>
      </c>
      <c r="K162" s="106" t="s">
        <v>257</v>
      </c>
      <c r="L162" s="130"/>
      <c r="M162" s="181"/>
      <c r="N162" s="181"/>
      <c r="O162" s="125"/>
    </row>
    <row r="163" spans="1:15" ht="15" customHeight="1">
      <c r="A163" s="120" t="s">
        <v>678</v>
      </c>
      <c r="B163" s="121" t="s">
        <v>679</v>
      </c>
      <c r="C163" s="121" t="s">
        <v>675</v>
      </c>
      <c r="D163" s="121" t="s">
        <v>680</v>
      </c>
      <c r="E163" s="121" t="s">
        <v>488</v>
      </c>
      <c r="F163" s="106">
        <v>2006</v>
      </c>
      <c r="G163" s="120" t="s">
        <v>504</v>
      </c>
      <c r="H163" s="127"/>
      <c r="I163" s="208" t="s">
        <v>677</v>
      </c>
      <c r="J163" s="127">
        <v>28000</v>
      </c>
      <c r="K163" s="106" t="s">
        <v>257</v>
      </c>
      <c r="L163" s="130"/>
      <c r="M163" s="181"/>
      <c r="N163" s="181"/>
      <c r="O163" s="125"/>
    </row>
    <row r="164" spans="1:15" ht="15" customHeight="1">
      <c r="A164" s="120" t="s">
        <v>681</v>
      </c>
      <c r="B164" s="121" t="s">
        <v>682</v>
      </c>
      <c r="C164" s="121" t="s">
        <v>675</v>
      </c>
      <c r="D164" s="121" t="s">
        <v>683</v>
      </c>
      <c r="E164" s="121" t="s">
        <v>488</v>
      </c>
      <c r="F164" s="106">
        <v>2006</v>
      </c>
      <c r="G164" s="120" t="s">
        <v>504</v>
      </c>
      <c r="H164" s="127"/>
      <c r="I164" s="208" t="s">
        <v>677</v>
      </c>
      <c r="J164" s="127">
        <v>28000</v>
      </c>
      <c r="K164" s="106" t="s">
        <v>257</v>
      </c>
      <c r="L164" s="130"/>
      <c r="M164" s="181"/>
      <c r="N164" s="181"/>
      <c r="O164" s="125"/>
    </row>
    <row r="165" spans="1:15" ht="15" customHeight="1">
      <c r="A165" s="120" t="s">
        <v>684</v>
      </c>
      <c r="B165" s="121" t="s">
        <v>685</v>
      </c>
      <c r="C165" s="121" t="s">
        <v>675</v>
      </c>
      <c r="D165" s="121" t="s">
        <v>686</v>
      </c>
      <c r="E165" s="121" t="s">
        <v>488</v>
      </c>
      <c r="F165" s="106">
        <v>2006</v>
      </c>
      <c r="G165" s="120" t="s">
        <v>504</v>
      </c>
      <c r="H165" s="127"/>
      <c r="I165" s="208" t="s">
        <v>677</v>
      </c>
      <c r="J165" s="127">
        <v>28000</v>
      </c>
      <c r="K165" s="106" t="s">
        <v>257</v>
      </c>
      <c r="L165" s="130"/>
      <c r="M165" s="181"/>
      <c r="N165" s="181"/>
      <c r="O165" s="125"/>
    </row>
    <row r="166" spans="1:15" ht="15" customHeight="1">
      <c r="A166" s="120" t="s">
        <v>687</v>
      </c>
      <c r="B166" s="121" t="s">
        <v>688</v>
      </c>
      <c r="C166" s="121" t="s">
        <v>675</v>
      </c>
      <c r="D166" s="121" t="s">
        <v>689</v>
      </c>
      <c r="E166" s="121" t="s">
        <v>488</v>
      </c>
      <c r="F166" s="106">
        <v>2006</v>
      </c>
      <c r="G166" s="120" t="s">
        <v>504</v>
      </c>
      <c r="H166" s="127"/>
      <c r="I166" s="208" t="s">
        <v>677</v>
      </c>
      <c r="J166" s="127">
        <v>28000</v>
      </c>
      <c r="K166" s="106" t="s">
        <v>257</v>
      </c>
      <c r="L166" s="130"/>
      <c r="M166" s="181"/>
      <c r="N166" s="181"/>
      <c r="O166" s="125"/>
    </row>
    <row r="167" spans="1:15" ht="15" customHeight="1">
      <c r="A167" s="120" t="s">
        <v>690</v>
      </c>
      <c r="B167" s="121" t="s">
        <v>691</v>
      </c>
      <c r="C167" s="121" t="s">
        <v>675</v>
      </c>
      <c r="D167" s="121" t="s">
        <v>692</v>
      </c>
      <c r="E167" s="121" t="s">
        <v>488</v>
      </c>
      <c r="F167" s="106">
        <v>2006</v>
      </c>
      <c r="G167" s="120" t="s">
        <v>504</v>
      </c>
      <c r="H167" s="127"/>
      <c r="I167" s="208" t="s">
        <v>677</v>
      </c>
      <c r="J167" s="127">
        <v>28000</v>
      </c>
      <c r="K167" s="106" t="s">
        <v>257</v>
      </c>
      <c r="L167" s="130"/>
      <c r="M167" s="181"/>
      <c r="N167" s="181"/>
      <c r="O167" s="125"/>
    </row>
    <row r="168" spans="1:15" ht="13.5" customHeight="1" thickBot="1">
      <c r="A168" s="231" t="s">
        <v>96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89">
        <f>SUM(M106:M167,M42:M102,M8:M39)</f>
        <v>0</v>
      </c>
      <c r="N168" s="89">
        <f>SUM(N106:N167,N42:N102,N8:N39)</f>
        <v>0</v>
      </c>
      <c r="O168" s="90"/>
    </row>
  </sheetData>
  <sheetProtection/>
  <mergeCells count="1">
    <mergeCell ref="A168:L16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1"/>
  <sheetViews>
    <sheetView zoomScale="85" zoomScaleNormal="85" zoomScalePageLayoutView="0" workbookViewId="0" topLeftCell="E64">
      <selection activeCell="R148" sqref="R148"/>
    </sheetView>
  </sheetViews>
  <sheetFormatPr defaultColWidth="9.00390625" defaultRowHeight="12.75"/>
  <cols>
    <col min="1" max="2" width="11.00390625" style="0" hidden="1" customWidth="1"/>
    <col min="3" max="3" width="5.75390625" style="67" customWidth="1"/>
    <col min="4" max="4" width="15.00390625" style="0" customWidth="1"/>
    <col min="5" max="5" width="16.625" style="0" customWidth="1"/>
    <col min="6" max="6" width="30.375" style="0" bestFit="1" customWidth="1"/>
    <col min="7" max="7" width="19.375" style="0" customWidth="1"/>
    <col min="8" max="8" width="13.875" style="133" bestFit="1" customWidth="1"/>
    <col min="9" max="9" width="7.875" style="0" bestFit="1" customWidth="1"/>
    <col min="10" max="10" width="0.12890625" style="0" customWidth="1"/>
    <col min="11" max="11" width="6.375" style="0" bestFit="1" customWidth="1"/>
    <col min="12" max="12" width="7.375" style="0" customWidth="1"/>
    <col min="13" max="13" width="16.25390625" style="134" bestFit="1" customWidth="1"/>
    <col min="14" max="14" width="16.25390625" style="134" customWidth="1"/>
    <col min="15" max="15" width="19.25390625" style="0" bestFit="1" customWidth="1"/>
    <col min="17" max="17" width="14.25390625" style="0" customWidth="1"/>
    <col min="18" max="18" width="14.75390625" style="0" customWidth="1"/>
    <col min="19" max="19" width="18.00390625" style="0" bestFit="1" customWidth="1"/>
    <col min="20" max="20" width="18.625" style="0" bestFit="1" customWidth="1"/>
    <col min="21" max="21" width="21.875" style="0" bestFit="1" customWidth="1"/>
  </cols>
  <sheetData>
    <row r="1" ht="12.75"/>
    <row r="2" spans="3:4" ht="12.75">
      <c r="C2" s="1" t="s">
        <v>730</v>
      </c>
      <c r="D2" s="68"/>
    </row>
    <row r="3" ht="12.75"/>
    <row r="4" spans="3:8" ht="23.25">
      <c r="C4" s="2" t="s">
        <v>694</v>
      </c>
      <c r="H4" s="213"/>
    </row>
    <row r="5" spans="3:5" ht="12.75">
      <c r="C5" s="134"/>
      <c r="E5" t="s">
        <v>21</v>
      </c>
    </row>
    <row r="6" ht="12.75">
      <c r="C6" s="132" t="s">
        <v>115</v>
      </c>
    </row>
    <row r="7" ht="13.5" thickBot="1"/>
    <row r="8" spans="1:21" ht="27.75" customHeight="1" thickBot="1">
      <c r="A8" s="135" t="s">
        <v>695</v>
      </c>
      <c r="B8" s="136" t="s">
        <v>696</v>
      </c>
      <c r="C8" s="28" t="s">
        <v>697</v>
      </c>
      <c r="D8" s="28" t="s">
        <v>119</v>
      </c>
      <c r="E8" s="28" t="s">
        <v>120</v>
      </c>
      <c r="F8" s="28" t="s">
        <v>118</v>
      </c>
      <c r="G8" s="28" t="s">
        <v>116</v>
      </c>
      <c r="H8" s="28" t="s">
        <v>117</v>
      </c>
      <c r="I8" s="28" t="s">
        <v>121</v>
      </c>
      <c r="J8" s="28" t="s">
        <v>123</v>
      </c>
      <c r="K8" s="28" t="s">
        <v>124</v>
      </c>
      <c r="L8" s="28" t="s">
        <v>698</v>
      </c>
      <c r="M8" s="28" t="s">
        <v>699</v>
      </c>
      <c r="N8" s="28" t="s">
        <v>130</v>
      </c>
      <c r="O8" s="28" t="s">
        <v>700</v>
      </c>
      <c r="P8" s="28" t="s">
        <v>701</v>
      </c>
      <c r="Q8" s="28" t="s">
        <v>702</v>
      </c>
      <c r="R8" s="28" t="s">
        <v>72</v>
      </c>
      <c r="S8" s="28" t="s">
        <v>731</v>
      </c>
      <c r="T8" s="28" t="s">
        <v>732</v>
      </c>
      <c r="U8" s="28" t="s">
        <v>703</v>
      </c>
    </row>
    <row r="9" spans="1:21" ht="13.5" thickTop="1">
      <c r="A9" s="137" t="s">
        <v>704</v>
      </c>
      <c r="B9" s="137" t="s">
        <v>705</v>
      </c>
      <c r="C9" s="138">
        <v>1</v>
      </c>
      <c r="D9" s="139" t="s">
        <v>138</v>
      </c>
      <c r="E9" s="140" t="s">
        <v>139</v>
      </c>
      <c r="F9" s="141" t="s">
        <v>137</v>
      </c>
      <c r="G9" s="142" t="s">
        <v>135</v>
      </c>
      <c r="H9" s="143" t="s">
        <v>136</v>
      </c>
      <c r="I9" s="144">
        <v>1997</v>
      </c>
      <c r="J9" s="145"/>
      <c r="K9" s="144"/>
      <c r="L9" s="146" t="s">
        <v>706</v>
      </c>
      <c r="M9" s="147">
        <v>38903</v>
      </c>
      <c r="N9" s="147"/>
      <c r="O9" s="148" t="s">
        <v>707</v>
      </c>
      <c r="P9" s="183"/>
      <c r="Q9" s="184"/>
      <c r="R9" s="185"/>
      <c r="S9" s="185"/>
      <c r="T9" s="185"/>
      <c r="U9" s="149"/>
    </row>
    <row r="10" spans="1:22" ht="12.75">
      <c r="A10" s="137" t="s">
        <v>708</v>
      </c>
      <c r="B10" s="137" t="s">
        <v>705</v>
      </c>
      <c r="C10" s="138">
        <v>2</v>
      </c>
      <c r="D10" s="150">
        <v>584469</v>
      </c>
      <c r="E10" s="140" t="s">
        <v>144</v>
      </c>
      <c r="F10" s="146" t="s">
        <v>143</v>
      </c>
      <c r="G10" s="144" t="s">
        <v>141</v>
      </c>
      <c r="H10" s="146" t="s">
        <v>709</v>
      </c>
      <c r="I10" s="144">
        <v>1994</v>
      </c>
      <c r="J10" s="145"/>
      <c r="K10" s="144">
        <v>2</v>
      </c>
      <c r="L10" s="146" t="s">
        <v>706</v>
      </c>
      <c r="M10" s="147">
        <v>330576</v>
      </c>
      <c r="N10" s="99" t="s">
        <v>371</v>
      </c>
      <c r="O10" s="148" t="s">
        <v>707</v>
      </c>
      <c r="P10" s="183"/>
      <c r="Q10" s="184"/>
      <c r="R10" s="185"/>
      <c r="S10" s="185"/>
      <c r="T10" s="185"/>
      <c r="U10" s="149"/>
      <c r="V10" s="151"/>
    </row>
    <row r="11" spans="1:21" ht="12.75">
      <c r="A11" s="137" t="s">
        <v>710</v>
      </c>
      <c r="B11" s="137" t="s">
        <v>705</v>
      </c>
      <c r="C11" s="138">
        <v>3</v>
      </c>
      <c r="D11" s="139" t="s">
        <v>148</v>
      </c>
      <c r="E11" s="140" t="s">
        <v>139</v>
      </c>
      <c r="F11" s="141" t="s">
        <v>147</v>
      </c>
      <c r="G11" s="142" t="s">
        <v>145</v>
      </c>
      <c r="H11" s="143" t="s">
        <v>146</v>
      </c>
      <c r="I11" s="144">
        <v>2009</v>
      </c>
      <c r="J11" s="145"/>
      <c r="K11" s="144"/>
      <c r="L11" s="146" t="s">
        <v>706</v>
      </c>
      <c r="M11" s="147">
        <v>31108</v>
      </c>
      <c r="N11" s="147"/>
      <c r="O11" s="148" t="s">
        <v>707</v>
      </c>
      <c r="P11" s="183"/>
      <c r="Q11" s="184"/>
      <c r="R11" s="185"/>
      <c r="S11" s="185"/>
      <c r="T11" s="185"/>
      <c r="U11" s="149"/>
    </row>
    <row r="12" spans="1:21" ht="12.75">
      <c r="A12" s="137" t="s">
        <v>711</v>
      </c>
      <c r="B12" s="137" t="s">
        <v>705</v>
      </c>
      <c r="C12" s="138">
        <v>4</v>
      </c>
      <c r="D12" s="152" t="s">
        <v>152</v>
      </c>
      <c r="E12" s="141" t="s">
        <v>153</v>
      </c>
      <c r="F12" s="146" t="s">
        <v>151</v>
      </c>
      <c r="G12" s="153" t="s">
        <v>149</v>
      </c>
      <c r="H12" s="146" t="s">
        <v>150</v>
      </c>
      <c r="I12" s="144">
        <v>2002</v>
      </c>
      <c r="J12" s="145"/>
      <c r="K12" s="144">
        <v>5</v>
      </c>
      <c r="L12" s="146" t="s">
        <v>257</v>
      </c>
      <c r="M12" s="147">
        <v>65000</v>
      </c>
      <c r="N12" s="147"/>
      <c r="O12" s="148" t="s">
        <v>707</v>
      </c>
      <c r="P12" s="183"/>
      <c r="Q12" s="184"/>
      <c r="R12" s="185"/>
      <c r="S12" s="185"/>
      <c r="T12" s="185"/>
      <c r="U12" s="179" t="s">
        <v>755</v>
      </c>
    </row>
    <row r="13" spans="1:22" ht="12.75">
      <c r="A13" s="137" t="s">
        <v>712</v>
      </c>
      <c r="B13" s="137" t="s">
        <v>705</v>
      </c>
      <c r="C13" s="138">
        <v>5</v>
      </c>
      <c r="D13" s="154" t="s">
        <v>158</v>
      </c>
      <c r="E13" s="141" t="s">
        <v>153</v>
      </c>
      <c r="F13" s="140" t="s">
        <v>157</v>
      </c>
      <c r="G13" s="155" t="s">
        <v>155</v>
      </c>
      <c r="H13" s="146" t="s">
        <v>156</v>
      </c>
      <c r="I13" s="144">
        <v>2008</v>
      </c>
      <c r="J13" s="145"/>
      <c r="K13" s="144">
        <v>5</v>
      </c>
      <c r="L13" s="146" t="s">
        <v>257</v>
      </c>
      <c r="M13" s="147">
        <v>125000</v>
      </c>
      <c r="N13" s="147"/>
      <c r="O13" s="148" t="s">
        <v>707</v>
      </c>
      <c r="P13" s="183"/>
      <c r="Q13" s="184"/>
      <c r="R13" s="185"/>
      <c r="S13" s="185"/>
      <c r="T13" s="185"/>
      <c r="U13" s="179" t="s">
        <v>755</v>
      </c>
      <c r="V13" s="151"/>
    </row>
    <row r="14" spans="1:21" ht="12.75">
      <c r="A14" s="137" t="s">
        <v>713</v>
      </c>
      <c r="B14" s="137" t="s">
        <v>705</v>
      </c>
      <c r="C14" s="138">
        <v>6</v>
      </c>
      <c r="D14" s="154" t="s">
        <v>162</v>
      </c>
      <c r="E14" s="140" t="s">
        <v>133</v>
      </c>
      <c r="F14" s="146" t="s">
        <v>161</v>
      </c>
      <c r="G14" s="155" t="s">
        <v>159</v>
      </c>
      <c r="H14" s="146" t="s">
        <v>160</v>
      </c>
      <c r="I14" s="144">
        <v>2008</v>
      </c>
      <c r="J14" s="145"/>
      <c r="K14" s="144">
        <v>5</v>
      </c>
      <c r="L14" s="146" t="s">
        <v>257</v>
      </c>
      <c r="M14" s="147">
        <v>125902</v>
      </c>
      <c r="N14" s="147"/>
      <c r="O14" s="148" t="s">
        <v>707</v>
      </c>
      <c r="P14" s="183"/>
      <c r="Q14" s="184"/>
      <c r="R14" s="185"/>
      <c r="S14" s="185"/>
      <c r="T14" s="185"/>
      <c r="U14" s="179" t="s">
        <v>755</v>
      </c>
    </row>
    <row r="15" spans="1:21" ht="12.75">
      <c r="A15" s="137" t="s">
        <v>714</v>
      </c>
      <c r="B15" s="137" t="s">
        <v>705</v>
      </c>
      <c r="C15" s="138">
        <v>7</v>
      </c>
      <c r="D15" s="154" t="s">
        <v>165</v>
      </c>
      <c r="E15" s="140" t="s">
        <v>133</v>
      </c>
      <c r="F15" s="146" t="s">
        <v>161</v>
      </c>
      <c r="G15" s="155" t="s">
        <v>163</v>
      </c>
      <c r="H15" s="146" t="s">
        <v>164</v>
      </c>
      <c r="I15" s="144">
        <v>2008</v>
      </c>
      <c r="J15" s="145"/>
      <c r="K15" s="144">
        <v>5</v>
      </c>
      <c r="L15" s="146" t="s">
        <v>257</v>
      </c>
      <c r="M15" s="147">
        <v>125902</v>
      </c>
      <c r="N15" s="147"/>
      <c r="O15" s="148" t="s">
        <v>707</v>
      </c>
      <c r="P15" s="183"/>
      <c r="Q15" s="184"/>
      <c r="R15" s="185"/>
      <c r="S15" s="185"/>
      <c r="T15" s="185"/>
      <c r="U15" s="179" t="s">
        <v>755</v>
      </c>
    </row>
    <row r="16" spans="1:21" ht="12.75">
      <c r="A16" s="137" t="s">
        <v>715</v>
      </c>
      <c r="B16" s="137" t="s">
        <v>705</v>
      </c>
      <c r="C16" s="138">
        <v>8</v>
      </c>
      <c r="D16" s="154" t="s">
        <v>168</v>
      </c>
      <c r="E16" s="140" t="s">
        <v>133</v>
      </c>
      <c r="F16" s="146" t="s">
        <v>161</v>
      </c>
      <c r="G16" s="155" t="s">
        <v>166</v>
      </c>
      <c r="H16" s="146" t="s">
        <v>167</v>
      </c>
      <c r="I16" s="144">
        <v>2008</v>
      </c>
      <c r="J16" s="145"/>
      <c r="K16" s="144">
        <v>5</v>
      </c>
      <c r="L16" s="146" t="s">
        <v>257</v>
      </c>
      <c r="M16" s="147">
        <v>125902</v>
      </c>
      <c r="N16" s="147"/>
      <c r="O16" s="148" t="s">
        <v>707</v>
      </c>
      <c r="P16" s="183"/>
      <c r="Q16" s="184"/>
      <c r="R16" s="185"/>
      <c r="S16" s="185"/>
      <c r="T16" s="185"/>
      <c r="U16" s="179" t="s">
        <v>755</v>
      </c>
    </row>
    <row r="17" spans="1:21" ht="12.75">
      <c r="A17" s="137" t="s">
        <v>716</v>
      </c>
      <c r="B17" s="137" t="s">
        <v>705</v>
      </c>
      <c r="C17" s="138">
        <v>9</v>
      </c>
      <c r="D17" s="154" t="s">
        <v>171</v>
      </c>
      <c r="E17" s="140" t="s">
        <v>133</v>
      </c>
      <c r="F17" s="146" t="s">
        <v>161</v>
      </c>
      <c r="G17" s="155" t="s">
        <v>169</v>
      </c>
      <c r="H17" s="146" t="s">
        <v>170</v>
      </c>
      <c r="I17" s="144">
        <v>2008</v>
      </c>
      <c r="J17" s="145"/>
      <c r="K17" s="144">
        <v>5</v>
      </c>
      <c r="L17" s="146" t="s">
        <v>257</v>
      </c>
      <c r="M17" s="147">
        <v>125902</v>
      </c>
      <c r="N17" s="147"/>
      <c r="O17" s="148" t="s">
        <v>707</v>
      </c>
      <c r="P17" s="183"/>
      <c r="Q17" s="184"/>
      <c r="R17" s="185"/>
      <c r="S17" s="185"/>
      <c r="T17" s="185"/>
      <c r="U17" s="179" t="s">
        <v>755</v>
      </c>
    </row>
    <row r="18" spans="1:22" ht="12.75">
      <c r="A18" s="137" t="s">
        <v>717</v>
      </c>
      <c r="B18" s="137" t="s">
        <v>705</v>
      </c>
      <c r="C18" s="138">
        <v>10</v>
      </c>
      <c r="D18" s="154" t="s">
        <v>174</v>
      </c>
      <c r="E18" s="140" t="s">
        <v>133</v>
      </c>
      <c r="F18" s="146" t="s">
        <v>161</v>
      </c>
      <c r="G18" s="155" t="s">
        <v>172</v>
      </c>
      <c r="H18" s="146" t="s">
        <v>173</v>
      </c>
      <c r="I18" s="144">
        <v>2008</v>
      </c>
      <c r="J18" s="145"/>
      <c r="K18" s="144">
        <v>5</v>
      </c>
      <c r="L18" s="146" t="s">
        <v>257</v>
      </c>
      <c r="M18" s="147">
        <v>145000</v>
      </c>
      <c r="N18" s="147"/>
      <c r="O18" s="148" t="s">
        <v>707</v>
      </c>
      <c r="P18" s="183"/>
      <c r="Q18" s="184"/>
      <c r="R18" s="185"/>
      <c r="S18" s="185"/>
      <c r="T18" s="185"/>
      <c r="U18" s="179" t="s">
        <v>755</v>
      </c>
      <c r="V18" s="151"/>
    </row>
    <row r="19" spans="1:21" ht="12.75">
      <c r="A19" s="137" t="s">
        <v>718</v>
      </c>
      <c r="B19" s="137" t="s">
        <v>705</v>
      </c>
      <c r="C19" s="138">
        <v>11</v>
      </c>
      <c r="D19" s="154" t="s">
        <v>174</v>
      </c>
      <c r="E19" s="140" t="s">
        <v>133</v>
      </c>
      <c r="F19" s="146" t="s">
        <v>161</v>
      </c>
      <c r="G19" s="155" t="s">
        <v>172</v>
      </c>
      <c r="H19" s="146" t="s">
        <v>175</v>
      </c>
      <c r="I19" s="144">
        <v>2008</v>
      </c>
      <c r="J19" s="145"/>
      <c r="K19" s="144">
        <v>5</v>
      </c>
      <c r="L19" s="146" t="s">
        <v>257</v>
      </c>
      <c r="M19" s="147">
        <v>142322</v>
      </c>
      <c r="N19" s="147"/>
      <c r="O19" s="148" t="s">
        <v>707</v>
      </c>
      <c r="P19" s="183"/>
      <c r="Q19" s="184"/>
      <c r="R19" s="185"/>
      <c r="S19" s="185"/>
      <c r="T19" s="185"/>
      <c r="U19" s="179" t="s">
        <v>755</v>
      </c>
    </row>
    <row r="20" spans="1:21" ht="12.75">
      <c r="A20" s="137" t="s">
        <v>719</v>
      </c>
      <c r="B20" s="137" t="s">
        <v>705</v>
      </c>
      <c r="C20" s="138">
        <v>12</v>
      </c>
      <c r="D20" s="154" t="s">
        <v>178</v>
      </c>
      <c r="E20" s="140" t="s">
        <v>133</v>
      </c>
      <c r="F20" s="146" t="s">
        <v>161</v>
      </c>
      <c r="G20" s="155" t="s">
        <v>176</v>
      </c>
      <c r="H20" s="146" t="s">
        <v>177</v>
      </c>
      <c r="I20" s="144">
        <v>2008</v>
      </c>
      <c r="J20" s="145"/>
      <c r="K20" s="144">
        <v>5</v>
      </c>
      <c r="L20" s="146" t="s">
        <v>257</v>
      </c>
      <c r="M20" s="147">
        <v>125902</v>
      </c>
      <c r="N20" s="147"/>
      <c r="O20" s="148" t="s">
        <v>707</v>
      </c>
      <c r="P20" s="183"/>
      <c r="Q20" s="184"/>
      <c r="R20" s="185"/>
      <c r="S20" s="185"/>
      <c r="T20" s="185"/>
      <c r="U20" s="179" t="s">
        <v>755</v>
      </c>
    </row>
    <row r="21" spans="1:21" ht="12.75">
      <c r="A21" s="137" t="s">
        <v>720</v>
      </c>
      <c r="B21" s="137" t="s">
        <v>705</v>
      </c>
      <c r="C21" s="138">
        <v>13</v>
      </c>
      <c r="D21" s="154" t="s">
        <v>181</v>
      </c>
      <c r="E21" s="140" t="s">
        <v>133</v>
      </c>
      <c r="F21" s="146" t="s">
        <v>161</v>
      </c>
      <c r="G21" s="155" t="s">
        <v>179</v>
      </c>
      <c r="H21" s="146" t="s">
        <v>180</v>
      </c>
      <c r="I21" s="144">
        <v>2008</v>
      </c>
      <c r="J21" s="145"/>
      <c r="K21" s="144">
        <v>5</v>
      </c>
      <c r="L21" s="146" t="s">
        <v>257</v>
      </c>
      <c r="M21" s="147">
        <v>125902</v>
      </c>
      <c r="N21" s="147"/>
      <c r="O21" s="148" t="s">
        <v>707</v>
      </c>
      <c r="P21" s="183"/>
      <c r="Q21" s="184"/>
      <c r="R21" s="185"/>
      <c r="S21" s="185"/>
      <c r="T21" s="185"/>
      <c r="U21" s="179" t="s">
        <v>755</v>
      </c>
    </row>
    <row r="22" spans="1:22" ht="12.75">
      <c r="A22" s="137" t="s">
        <v>721</v>
      </c>
      <c r="B22" s="137" t="s">
        <v>705</v>
      </c>
      <c r="C22" s="138">
        <v>14</v>
      </c>
      <c r="D22" s="139" t="s">
        <v>185</v>
      </c>
      <c r="E22" s="140" t="s">
        <v>133</v>
      </c>
      <c r="F22" s="140" t="s">
        <v>184</v>
      </c>
      <c r="G22" s="142" t="s">
        <v>182</v>
      </c>
      <c r="H22" s="146" t="s">
        <v>183</v>
      </c>
      <c r="I22" s="144">
        <v>2006</v>
      </c>
      <c r="J22" s="145"/>
      <c r="K22" s="144">
        <v>4</v>
      </c>
      <c r="L22" s="146" t="s">
        <v>257</v>
      </c>
      <c r="M22" s="147">
        <v>50000</v>
      </c>
      <c r="N22" s="147"/>
      <c r="O22" s="148" t="s">
        <v>707</v>
      </c>
      <c r="P22" s="183"/>
      <c r="Q22" s="184"/>
      <c r="R22" s="185"/>
      <c r="S22" s="185"/>
      <c r="T22" s="185"/>
      <c r="U22" s="179" t="s">
        <v>755</v>
      </c>
      <c r="V22" s="151"/>
    </row>
    <row r="23" spans="1:21" ht="12.75">
      <c r="A23" s="137" t="s">
        <v>722</v>
      </c>
      <c r="B23" s="137" t="s">
        <v>705</v>
      </c>
      <c r="C23" s="138">
        <v>15</v>
      </c>
      <c r="D23" s="152" t="s">
        <v>189</v>
      </c>
      <c r="E23" s="141" t="s">
        <v>153</v>
      </c>
      <c r="F23" s="140" t="s">
        <v>188</v>
      </c>
      <c r="G23" s="153" t="s">
        <v>186</v>
      </c>
      <c r="H23" s="146" t="s">
        <v>187</v>
      </c>
      <c r="I23" s="144">
        <v>2010</v>
      </c>
      <c r="J23" s="145"/>
      <c r="K23" s="144">
        <v>5</v>
      </c>
      <c r="L23" s="146" t="s">
        <v>257</v>
      </c>
      <c r="M23" s="147">
        <v>165000</v>
      </c>
      <c r="N23" s="147"/>
      <c r="O23" s="148" t="s">
        <v>707</v>
      </c>
      <c r="P23" s="183"/>
      <c r="Q23" s="184"/>
      <c r="R23" s="185"/>
      <c r="S23" s="185"/>
      <c r="T23" s="185"/>
      <c r="U23" s="179" t="s">
        <v>755</v>
      </c>
    </row>
    <row r="24" spans="1:21" s="158" customFormat="1" ht="12.75">
      <c r="A24" s="156"/>
      <c r="B24" s="156"/>
      <c r="C24" s="157">
        <v>16</v>
      </c>
      <c r="D24" s="154" t="s">
        <v>193</v>
      </c>
      <c r="E24" s="141" t="s">
        <v>153</v>
      </c>
      <c r="F24" s="140" t="s">
        <v>192</v>
      </c>
      <c r="G24" s="155" t="s">
        <v>190</v>
      </c>
      <c r="H24" s="146" t="s">
        <v>191</v>
      </c>
      <c r="I24" s="144">
        <v>2005</v>
      </c>
      <c r="J24" s="145"/>
      <c r="K24" s="144">
        <v>5</v>
      </c>
      <c r="L24" s="146" t="s">
        <v>706</v>
      </c>
      <c r="M24" s="147">
        <v>50000</v>
      </c>
      <c r="N24" s="147"/>
      <c r="O24" s="148" t="s">
        <v>707</v>
      </c>
      <c r="P24" s="183"/>
      <c r="Q24" s="184"/>
      <c r="R24" s="185"/>
      <c r="S24" s="185"/>
      <c r="T24" s="185"/>
      <c r="U24" s="179" t="s">
        <v>755</v>
      </c>
    </row>
    <row r="25" spans="1:21" s="158" customFormat="1" ht="12.75">
      <c r="A25" s="156"/>
      <c r="B25" s="156"/>
      <c r="C25" s="157">
        <v>17</v>
      </c>
      <c r="D25" s="154" t="s">
        <v>201</v>
      </c>
      <c r="E25" s="141" t="s">
        <v>153</v>
      </c>
      <c r="F25" s="140" t="s">
        <v>200</v>
      </c>
      <c r="G25" s="155" t="s">
        <v>198</v>
      </c>
      <c r="H25" s="146" t="s">
        <v>199</v>
      </c>
      <c r="I25" s="144">
        <v>2009</v>
      </c>
      <c r="J25" s="145"/>
      <c r="K25" s="144">
        <v>7</v>
      </c>
      <c r="L25" s="146" t="s">
        <v>257</v>
      </c>
      <c r="M25" s="147">
        <v>70000</v>
      </c>
      <c r="N25" s="147"/>
      <c r="O25" s="148" t="s">
        <v>707</v>
      </c>
      <c r="P25" s="183"/>
      <c r="Q25" s="184"/>
      <c r="R25" s="185"/>
      <c r="S25" s="185"/>
      <c r="T25" s="185"/>
      <c r="U25" s="179" t="s">
        <v>755</v>
      </c>
    </row>
    <row r="26" spans="1:21" s="158" customFormat="1" ht="12.75">
      <c r="A26" s="156"/>
      <c r="B26" s="156"/>
      <c r="C26" s="157">
        <v>18</v>
      </c>
      <c r="D26" s="154" t="s">
        <v>205</v>
      </c>
      <c r="E26" s="141" t="s">
        <v>153</v>
      </c>
      <c r="F26" s="140" t="s">
        <v>204</v>
      </c>
      <c r="G26" s="155" t="s">
        <v>202</v>
      </c>
      <c r="H26" s="146" t="s">
        <v>203</v>
      </c>
      <c r="I26" s="144">
        <v>2010</v>
      </c>
      <c r="J26" s="145"/>
      <c r="K26" s="144">
        <v>7</v>
      </c>
      <c r="L26" s="146" t="s">
        <v>257</v>
      </c>
      <c r="M26" s="147">
        <v>50000</v>
      </c>
      <c r="N26" s="147"/>
      <c r="O26" s="148" t="s">
        <v>707</v>
      </c>
      <c r="P26" s="183"/>
      <c r="Q26" s="184"/>
      <c r="R26" s="185"/>
      <c r="S26" s="185"/>
      <c r="T26" s="185"/>
      <c r="U26" s="179" t="s">
        <v>755</v>
      </c>
    </row>
    <row r="27" spans="1:21" s="158" customFormat="1" ht="12.75">
      <c r="A27" s="156"/>
      <c r="B27" s="156"/>
      <c r="C27" s="157">
        <v>19</v>
      </c>
      <c r="D27" s="152" t="s">
        <v>209</v>
      </c>
      <c r="E27" s="140" t="s">
        <v>133</v>
      </c>
      <c r="F27" s="141" t="s">
        <v>208</v>
      </c>
      <c r="G27" s="153" t="s">
        <v>206</v>
      </c>
      <c r="H27" s="143" t="s">
        <v>207</v>
      </c>
      <c r="I27" s="144">
        <v>2005</v>
      </c>
      <c r="J27" s="145"/>
      <c r="K27" s="144">
        <v>7</v>
      </c>
      <c r="L27" s="146" t="s">
        <v>257</v>
      </c>
      <c r="M27" s="147">
        <v>50000</v>
      </c>
      <c r="N27" s="147"/>
      <c r="O27" s="148" t="s">
        <v>707</v>
      </c>
      <c r="P27" s="183"/>
      <c r="Q27" s="184"/>
      <c r="R27" s="185"/>
      <c r="S27" s="185"/>
      <c r="T27" s="185"/>
      <c r="U27" s="179" t="s">
        <v>755</v>
      </c>
    </row>
    <row r="28" spans="1:21" s="158" customFormat="1" ht="12.75">
      <c r="A28" s="156"/>
      <c r="B28" s="156"/>
      <c r="C28" s="157">
        <v>20</v>
      </c>
      <c r="D28" s="150" t="s">
        <v>213</v>
      </c>
      <c r="E28" s="140" t="s">
        <v>133</v>
      </c>
      <c r="F28" s="140" t="s">
        <v>212</v>
      </c>
      <c r="G28" s="144" t="s">
        <v>210</v>
      </c>
      <c r="H28" s="146" t="s">
        <v>211</v>
      </c>
      <c r="I28" s="144">
        <v>2007</v>
      </c>
      <c r="J28" s="145"/>
      <c r="K28" s="144">
        <v>2</v>
      </c>
      <c r="L28" s="146" t="s">
        <v>257</v>
      </c>
      <c r="M28" s="147">
        <v>50000</v>
      </c>
      <c r="N28" s="147"/>
      <c r="O28" s="148" t="s">
        <v>707</v>
      </c>
      <c r="P28" s="183"/>
      <c r="Q28" s="184"/>
      <c r="R28" s="185"/>
      <c r="S28" s="185"/>
      <c r="T28" s="185"/>
      <c r="U28" s="179" t="s">
        <v>755</v>
      </c>
    </row>
    <row r="29" spans="1:21" s="158" customFormat="1" ht="12.75">
      <c r="A29" s="156"/>
      <c r="B29" s="156"/>
      <c r="C29" s="138">
        <v>21</v>
      </c>
      <c r="D29" s="139" t="s">
        <v>217</v>
      </c>
      <c r="E29" s="140" t="s">
        <v>133</v>
      </c>
      <c r="F29" s="140" t="s">
        <v>216</v>
      </c>
      <c r="G29" s="142" t="s">
        <v>214</v>
      </c>
      <c r="H29" s="146" t="s">
        <v>215</v>
      </c>
      <c r="I29" s="144">
        <v>2007</v>
      </c>
      <c r="J29" s="145"/>
      <c r="K29" s="144">
        <v>2</v>
      </c>
      <c r="L29" s="146" t="s">
        <v>257</v>
      </c>
      <c r="M29" s="147">
        <v>50000</v>
      </c>
      <c r="N29" s="147"/>
      <c r="O29" s="148" t="s">
        <v>707</v>
      </c>
      <c r="P29" s="183"/>
      <c r="Q29" s="184"/>
      <c r="R29" s="185"/>
      <c r="S29" s="185"/>
      <c r="T29" s="185"/>
      <c r="U29" s="179" t="s">
        <v>755</v>
      </c>
    </row>
    <row r="30" spans="1:21" s="158" customFormat="1" ht="12.75">
      <c r="A30" s="156"/>
      <c r="B30" s="156"/>
      <c r="C30" s="138">
        <v>22</v>
      </c>
      <c r="D30" s="150" t="s">
        <v>221</v>
      </c>
      <c r="E30" s="140" t="s">
        <v>133</v>
      </c>
      <c r="F30" s="146" t="s">
        <v>220</v>
      </c>
      <c r="G30" s="144" t="s">
        <v>218</v>
      </c>
      <c r="H30" s="146" t="s">
        <v>219</v>
      </c>
      <c r="I30" s="144">
        <v>2004</v>
      </c>
      <c r="J30" s="145"/>
      <c r="K30" s="155" t="s">
        <v>222</v>
      </c>
      <c r="L30" s="146" t="s">
        <v>706</v>
      </c>
      <c r="M30" s="147">
        <v>50000</v>
      </c>
      <c r="N30" s="147"/>
      <c r="O30" s="210" t="s">
        <v>707</v>
      </c>
      <c r="P30" s="183"/>
      <c r="Q30" s="184"/>
      <c r="R30" s="185"/>
      <c r="S30" s="185"/>
      <c r="T30" s="185"/>
      <c r="U30" s="179" t="s">
        <v>755</v>
      </c>
    </row>
    <row r="31" spans="1:21" s="158" customFormat="1" ht="12.75">
      <c r="A31" s="156"/>
      <c r="B31" s="156"/>
      <c r="C31" s="138">
        <v>23</v>
      </c>
      <c r="D31" s="150" t="s">
        <v>226</v>
      </c>
      <c r="E31" s="140" t="s">
        <v>133</v>
      </c>
      <c r="F31" s="140" t="s">
        <v>225</v>
      </c>
      <c r="G31" s="144" t="s">
        <v>223</v>
      </c>
      <c r="H31" s="146" t="s">
        <v>224</v>
      </c>
      <c r="I31" s="144">
        <v>1996</v>
      </c>
      <c r="J31" s="145"/>
      <c r="K31" s="144">
        <v>7</v>
      </c>
      <c r="L31" s="146" t="s">
        <v>706</v>
      </c>
      <c r="M31" s="147">
        <v>400000</v>
      </c>
      <c r="N31" s="147"/>
      <c r="O31" s="210" t="s">
        <v>724</v>
      </c>
      <c r="P31" s="183"/>
      <c r="Q31" s="184"/>
      <c r="R31" s="185"/>
      <c r="S31" s="185"/>
      <c r="T31" s="185"/>
      <c r="U31" s="179" t="s">
        <v>755</v>
      </c>
    </row>
    <row r="32" spans="1:21" s="158" customFormat="1" ht="12.75">
      <c r="A32" s="156"/>
      <c r="B32" s="156"/>
      <c r="C32" s="138">
        <v>24</v>
      </c>
      <c r="D32" s="150" t="s">
        <v>230</v>
      </c>
      <c r="E32" s="140" t="s">
        <v>133</v>
      </c>
      <c r="F32" s="140" t="s">
        <v>229</v>
      </c>
      <c r="G32" s="144" t="s">
        <v>227</v>
      </c>
      <c r="H32" s="146" t="s">
        <v>228</v>
      </c>
      <c r="I32" s="144">
        <v>1997</v>
      </c>
      <c r="J32" s="145"/>
      <c r="K32" s="144">
        <v>7</v>
      </c>
      <c r="L32" s="146" t="s">
        <v>706</v>
      </c>
      <c r="M32" s="147">
        <v>400000</v>
      </c>
      <c r="N32" s="147"/>
      <c r="O32" s="210" t="s">
        <v>724</v>
      </c>
      <c r="P32" s="183"/>
      <c r="Q32" s="184"/>
      <c r="R32" s="185"/>
      <c r="S32" s="185"/>
      <c r="T32" s="185"/>
      <c r="U32" s="179" t="s">
        <v>755</v>
      </c>
    </row>
    <row r="33" spans="1:21" s="158" customFormat="1" ht="12.75">
      <c r="A33" s="156"/>
      <c r="B33" s="156"/>
      <c r="C33" s="138">
        <v>25</v>
      </c>
      <c r="D33" s="150" t="s">
        <v>234</v>
      </c>
      <c r="E33" s="140" t="s">
        <v>133</v>
      </c>
      <c r="F33" s="146" t="s">
        <v>233</v>
      </c>
      <c r="G33" s="144" t="s">
        <v>231</v>
      </c>
      <c r="H33" s="146" t="s">
        <v>232</v>
      </c>
      <c r="I33" s="144">
        <v>2001</v>
      </c>
      <c r="J33" s="145"/>
      <c r="K33" s="155" t="s">
        <v>243</v>
      </c>
      <c r="L33" s="146" t="s">
        <v>706</v>
      </c>
      <c r="M33" s="147">
        <v>400000</v>
      </c>
      <c r="N33" s="147"/>
      <c r="O33" s="210" t="s">
        <v>724</v>
      </c>
      <c r="P33" s="183"/>
      <c r="Q33" s="184"/>
      <c r="R33" s="185"/>
      <c r="S33" s="185"/>
      <c r="T33" s="185"/>
      <c r="U33" s="179" t="s">
        <v>755</v>
      </c>
    </row>
    <row r="34" spans="1:21" s="158" customFormat="1" ht="12.75">
      <c r="A34" s="156"/>
      <c r="B34" s="156"/>
      <c r="C34" s="138">
        <v>26</v>
      </c>
      <c r="D34" s="146" t="s">
        <v>238</v>
      </c>
      <c r="E34" s="140" t="s">
        <v>133</v>
      </c>
      <c r="F34" s="140" t="s">
        <v>237</v>
      </c>
      <c r="G34" s="144" t="s">
        <v>235</v>
      </c>
      <c r="H34" s="146" t="s">
        <v>723</v>
      </c>
      <c r="I34" s="144">
        <v>2009</v>
      </c>
      <c r="J34" s="145"/>
      <c r="K34" s="144">
        <v>5</v>
      </c>
      <c r="L34" s="146" t="s">
        <v>706</v>
      </c>
      <c r="M34" s="147">
        <v>100000</v>
      </c>
      <c r="N34" s="147"/>
      <c r="O34" s="210" t="s">
        <v>707</v>
      </c>
      <c r="P34" s="183"/>
      <c r="Q34" s="184"/>
      <c r="R34" s="185"/>
      <c r="S34" s="185"/>
      <c r="T34" s="185"/>
      <c r="U34" s="179" t="s">
        <v>755</v>
      </c>
    </row>
    <row r="35" spans="1:21" s="158" customFormat="1" ht="12.75">
      <c r="A35" s="156"/>
      <c r="B35" s="156"/>
      <c r="C35" s="138">
        <v>27</v>
      </c>
      <c r="D35" s="154" t="s">
        <v>242</v>
      </c>
      <c r="E35" s="140" t="s">
        <v>133</v>
      </c>
      <c r="F35" s="140" t="s">
        <v>241</v>
      </c>
      <c r="G35" s="155" t="s">
        <v>239</v>
      </c>
      <c r="H35" s="146" t="s">
        <v>240</v>
      </c>
      <c r="I35" s="144">
        <v>1992</v>
      </c>
      <c r="J35" s="145"/>
      <c r="K35" s="155" t="s">
        <v>243</v>
      </c>
      <c r="L35" s="146" t="s">
        <v>706</v>
      </c>
      <c r="M35" s="147">
        <v>400000</v>
      </c>
      <c r="N35" s="147"/>
      <c r="O35" s="210" t="s">
        <v>724</v>
      </c>
      <c r="P35" s="183"/>
      <c r="Q35" s="184"/>
      <c r="R35" s="185"/>
      <c r="S35" s="185"/>
      <c r="T35" s="185"/>
      <c r="U35" s="179" t="s">
        <v>755</v>
      </c>
    </row>
    <row r="36" spans="1:21" s="158" customFormat="1" ht="12.75">
      <c r="A36" s="156"/>
      <c r="B36" s="156"/>
      <c r="C36" s="138">
        <v>28</v>
      </c>
      <c r="D36" s="146" t="s">
        <v>247</v>
      </c>
      <c r="E36" s="140" t="s">
        <v>133</v>
      </c>
      <c r="F36" s="146" t="s">
        <v>246</v>
      </c>
      <c r="G36" s="142" t="s">
        <v>244</v>
      </c>
      <c r="H36" s="146" t="s">
        <v>245</v>
      </c>
      <c r="I36" s="144">
        <v>2014</v>
      </c>
      <c r="J36" s="145"/>
      <c r="K36" s="144">
        <v>3</v>
      </c>
      <c r="L36" s="146" t="s">
        <v>706</v>
      </c>
      <c r="M36" s="147">
        <v>2234000</v>
      </c>
      <c r="N36" s="147"/>
      <c r="O36" s="210" t="s">
        <v>724</v>
      </c>
      <c r="P36" s="183"/>
      <c r="Q36" s="184"/>
      <c r="R36" s="185"/>
      <c r="S36" s="185"/>
      <c r="T36" s="185"/>
      <c r="U36" s="176" t="s">
        <v>727</v>
      </c>
    </row>
    <row r="37" spans="1:21" s="158" customFormat="1" ht="12.75">
      <c r="A37" s="156"/>
      <c r="B37" s="156"/>
      <c r="C37" s="138">
        <v>29</v>
      </c>
      <c r="D37" s="146" t="s">
        <v>251</v>
      </c>
      <c r="E37" s="140" t="s">
        <v>133</v>
      </c>
      <c r="F37" s="146" t="s">
        <v>250</v>
      </c>
      <c r="G37" s="144" t="s">
        <v>248</v>
      </c>
      <c r="H37" s="146" t="s">
        <v>249</v>
      </c>
      <c r="I37" s="144">
        <v>2014</v>
      </c>
      <c r="J37" s="145"/>
      <c r="K37" s="144">
        <v>3</v>
      </c>
      <c r="L37" s="146" t="s">
        <v>706</v>
      </c>
      <c r="M37" s="147">
        <v>2021000</v>
      </c>
      <c r="N37" s="147"/>
      <c r="O37" s="210" t="s">
        <v>724</v>
      </c>
      <c r="P37" s="183"/>
      <c r="Q37" s="184"/>
      <c r="R37" s="185"/>
      <c r="S37" s="185"/>
      <c r="T37" s="185"/>
      <c r="U37" s="176" t="s">
        <v>727</v>
      </c>
    </row>
    <row r="38" spans="1:21" s="158" customFormat="1" ht="18.75">
      <c r="A38" s="156"/>
      <c r="B38" s="156"/>
      <c r="C38" s="138">
        <v>30</v>
      </c>
      <c r="D38" s="160"/>
      <c r="E38" s="159"/>
      <c r="F38" s="161" t="s">
        <v>258</v>
      </c>
      <c r="G38" s="162"/>
      <c r="H38" s="163"/>
      <c r="I38" s="162"/>
      <c r="J38" s="159"/>
      <c r="K38" s="159"/>
      <c r="L38" s="164"/>
      <c r="M38" s="165"/>
      <c r="N38" s="165"/>
      <c r="O38" s="148"/>
      <c r="P38" s="183"/>
      <c r="Q38" s="184"/>
      <c r="R38" s="185"/>
      <c r="S38" s="185"/>
      <c r="T38" s="185"/>
      <c r="U38" s="166"/>
    </row>
    <row r="39" spans="1:21" s="158" customFormat="1" ht="12.75">
      <c r="A39" s="156"/>
      <c r="B39" s="156"/>
      <c r="C39" s="138">
        <v>31</v>
      </c>
      <c r="D39" s="146" t="s">
        <v>262</v>
      </c>
      <c r="E39" s="146" t="s">
        <v>263</v>
      </c>
      <c r="F39" s="146" t="s">
        <v>261</v>
      </c>
      <c r="G39" s="167" t="s">
        <v>259</v>
      </c>
      <c r="H39" s="146" t="s">
        <v>260</v>
      </c>
      <c r="I39" s="146">
        <v>1994</v>
      </c>
      <c r="J39" s="146"/>
      <c r="K39" s="146" t="s">
        <v>264</v>
      </c>
      <c r="L39" s="146" t="s">
        <v>706</v>
      </c>
      <c r="M39" s="168" t="s">
        <v>725</v>
      </c>
      <c r="N39" s="209"/>
      <c r="O39" s="148"/>
      <c r="P39" s="183"/>
      <c r="Q39" s="184"/>
      <c r="R39" s="185"/>
      <c r="S39" s="185"/>
      <c r="T39" s="185"/>
      <c r="U39" s="176" t="s">
        <v>727</v>
      </c>
    </row>
    <row r="40" spans="1:21" s="158" customFormat="1" ht="12.75">
      <c r="A40" s="156"/>
      <c r="B40" s="156"/>
      <c r="C40" s="138">
        <v>32</v>
      </c>
      <c r="D40" s="146" t="s">
        <v>268</v>
      </c>
      <c r="E40" s="146" t="s">
        <v>263</v>
      </c>
      <c r="F40" s="146" t="s">
        <v>267</v>
      </c>
      <c r="G40" s="167" t="s">
        <v>265</v>
      </c>
      <c r="H40" s="146" t="s">
        <v>266</v>
      </c>
      <c r="I40" s="146">
        <v>1994</v>
      </c>
      <c r="J40" s="146"/>
      <c r="K40" s="146" t="s">
        <v>264</v>
      </c>
      <c r="L40" s="146" t="s">
        <v>706</v>
      </c>
      <c r="M40" s="168" t="s">
        <v>725</v>
      </c>
      <c r="N40" s="209"/>
      <c r="O40" s="148"/>
      <c r="P40" s="183"/>
      <c r="Q40" s="184"/>
      <c r="R40" s="185"/>
      <c r="S40" s="185"/>
      <c r="T40" s="185"/>
      <c r="U40" s="176" t="s">
        <v>727</v>
      </c>
    </row>
    <row r="41" spans="1:21" s="158" customFormat="1" ht="12.75">
      <c r="A41" s="156"/>
      <c r="B41" s="156"/>
      <c r="C41" s="138">
        <v>33</v>
      </c>
      <c r="D41" s="146" t="s">
        <v>272</v>
      </c>
      <c r="E41" s="146" t="s">
        <v>263</v>
      </c>
      <c r="F41" s="146" t="s">
        <v>271</v>
      </c>
      <c r="G41" s="167" t="s">
        <v>269</v>
      </c>
      <c r="H41" s="146" t="s">
        <v>270</v>
      </c>
      <c r="I41" s="146">
        <v>1997</v>
      </c>
      <c r="J41" s="146"/>
      <c r="K41" s="146" t="s">
        <v>273</v>
      </c>
      <c r="L41" s="146" t="s">
        <v>706</v>
      </c>
      <c r="M41" s="168" t="s">
        <v>725</v>
      </c>
      <c r="N41" s="168"/>
      <c r="O41" s="148"/>
      <c r="P41" s="183"/>
      <c r="Q41" s="184"/>
      <c r="R41" s="185"/>
      <c r="S41" s="185"/>
      <c r="T41" s="185"/>
      <c r="U41" s="176" t="s">
        <v>727</v>
      </c>
    </row>
    <row r="42" spans="1:21" s="158" customFormat="1" ht="12.75">
      <c r="A42" s="156"/>
      <c r="B42" s="156"/>
      <c r="C42" s="138">
        <v>34</v>
      </c>
      <c r="D42" s="146" t="s">
        <v>276</v>
      </c>
      <c r="E42" s="146" t="s">
        <v>263</v>
      </c>
      <c r="F42" s="146" t="s">
        <v>271</v>
      </c>
      <c r="G42" s="167" t="s">
        <v>274</v>
      </c>
      <c r="H42" s="146" t="s">
        <v>275</v>
      </c>
      <c r="I42" s="146">
        <v>1997</v>
      </c>
      <c r="J42" s="146"/>
      <c r="K42" s="146" t="s">
        <v>273</v>
      </c>
      <c r="L42" s="146" t="s">
        <v>706</v>
      </c>
      <c r="M42" s="168" t="s">
        <v>725</v>
      </c>
      <c r="N42" s="168"/>
      <c r="O42" s="148"/>
      <c r="P42" s="183"/>
      <c r="Q42" s="184"/>
      <c r="R42" s="185"/>
      <c r="S42" s="185"/>
      <c r="T42" s="185"/>
      <c r="U42" s="176" t="s">
        <v>727</v>
      </c>
    </row>
    <row r="43" spans="1:21" s="158" customFormat="1" ht="12.75">
      <c r="A43" s="156"/>
      <c r="B43" s="156"/>
      <c r="C43" s="138">
        <v>35</v>
      </c>
      <c r="D43" s="146" t="s">
        <v>279</v>
      </c>
      <c r="E43" s="146" t="s">
        <v>263</v>
      </c>
      <c r="F43" s="146" t="s">
        <v>271</v>
      </c>
      <c r="G43" s="167" t="s">
        <v>277</v>
      </c>
      <c r="H43" s="146" t="s">
        <v>278</v>
      </c>
      <c r="I43" s="146">
        <v>1997</v>
      </c>
      <c r="J43" s="146"/>
      <c r="K43" s="146" t="s">
        <v>273</v>
      </c>
      <c r="L43" s="146" t="s">
        <v>706</v>
      </c>
      <c r="M43" s="168" t="s">
        <v>725</v>
      </c>
      <c r="N43" s="168"/>
      <c r="O43" s="148"/>
      <c r="P43" s="183"/>
      <c r="Q43" s="184"/>
      <c r="R43" s="185"/>
      <c r="S43" s="185"/>
      <c r="T43" s="185"/>
      <c r="U43" s="176" t="s">
        <v>727</v>
      </c>
    </row>
    <row r="44" spans="1:21" s="158" customFormat="1" ht="12.75">
      <c r="A44" s="156"/>
      <c r="B44" s="156"/>
      <c r="C44" s="157">
        <v>36</v>
      </c>
      <c r="D44" s="146" t="s">
        <v>282</v>
      </c>
      <c r="E44" s="146" t="s">
        <v>263</v>
      </c>
      <c r="F44" s="146" t="s">
        <v>271</v>
      </c>
      <c r="G44" s="167" t="s">
        <v>280</v>
      </c>
      <c r="H44" s="146" t="s">
        <v>281</v>
      </c>
      <c r="I44" s="146">
        <v>1997</v>
      </c>
      <c r="J44" s="146"/>
      <c r="K44" s="146" t="s">
        <v>273</v>
      </c>
      <c r="L44" s="146" t="s">
        <v>706</v>
      </c>
      <c r="M44" s="168" t="s">
        <v>725</v>
      </c>
      <c r="N44" s="168"/>
      <c r="O44" s="148"/>
      <c r="P44" s="183"/>
      <c r="Q44" s="184"/>
      <c r="R44" s="185"/>
      <c r="S44" s="185"/>
      <c r="T44" s="185"/>
      <c r="U44" s="176" t="s">
        <v>727</v>
      </c>
    </row>
    <row r="45" spans="1:21" s="158" customFormat="1" ht="12.75">
      <c r="A45" s="156"/>
      <c r="B45" s="156"/>
      <c r="C45" s="157">
        <v>37</v>
      </c>
      <c r="D45" s="146" t="s">
        <v>285</v>
      </c>
      <c r="E45" s="146" t="s">
        <v>263</v>
      </c>
      <c r="F45" s="146" t="s">
        <v>271</v>
      </c>
      <c r="G45" s="167" t="s">
        <v>283</v>
      </c>
      <c r="H45" s="146" t="s">
        <v>284</v>
      </c>
      <c r="I45" s="146">
        <v>1997</v>
      </c>
      <c r="J45" s="146"/>
      <c r="K45" s="146" t="s">
        <v>273</v>
      </c>
      <c r="L45" s="146" t="s">
        <v>706</v>
      </c>
      <c r="M45" s="168" t="s">
        <v>725</v>
      </c>
      <c r="N45" s="168"/>
      <c r="O45" s="148"/>
      <c r="P45" s="183"/>
      <c r="Q45" s="184"/>
      <c r="R45" s="185"/>
      <c r="S45" s="185"/>
      <c r="T45" s="185"/>
      <c r="U45" s="176" t="s">
        <v>727</v>
      </c>
    </row>
    <row r="46" spans="1:21" s="158" customFormat="1" ht="12.75">
      <c r="A46" s="156"/>
      <c r="B46" s="156"/>
      <c r="C46" s="157">
        <v>38</v>
      </c>
      <c r="D46" s="146" t="s">
        <v>288</v>
      </c>
      <c r="E46" s="146" t="s">
        <v>263</v>
      </c>
      <c r="F46" s="146" t="s">
        <v>271</v>
      </c>
      <c r="G46" s="167" t="s">
        <v>286</v>
      </c>
      <c r="H46" s="146" t="s">
        <v>287</v>
      </c>
      <c r="I46" s="146">
        <v>1997</v>
      </c>
      <c r="J46" s="146"/>
      <c r="K46" s="146" t="s">
        <v>273</v>
      </c>
      <c r="L46" s="146" t="s">
        <v>706</v>
      </c>
      <c r="M46" s="168" t="s">
        <v>725</v>
      </c>
      <c r="N46" s="168"/>
      <c r="O46" s="148"/>
      <c r="P46" s="183"/>
      <c r="Q46" s="184"/>
      <c r="R46" s="185"/>
      <c r="S46" s="185"/>
      <c r="T46" s="185"/>
      <c r="U46" s="176" t="s">
        <v>727</v>
      </c>
    </row>
    <row r="47" spans="1:21" s="158" customFormat="1" ht="12.75">
      <c r="A47" s="156"/>
      <c r="B47" s="156"/>
      <c r="C47" s="157">
        <v>39</v>
      </c>
      <c r="D47" s="146" t="s">
        <v>291</v>
      </c>
      <c r="E47" s="146" t="s">
        <v>263</v>
      </c>
      <c r="F47" s="146" t="s">
        <v>271</v>
      </c>
      <c r="G47" s="167" t="s">
        <v>289</v>
      </c>
      <c r="H47" s="146" t="s">
        <v>290</v>
      </c>
      <c r="I47" s="146">
        <v>1997</v>
      </c>
      <c r="J47" s="146"/>
      <c r="K47" s="146" t="s">
        <v>273</v>
      </c>
      <c r="L47" s="146" t="s">
        <v>706</v>
      </c>
      <c r="M47" s="168" t="s">
        <v>725</v>
      </c>
      <c r="N47" s="168"/>
      <c r="O47" s="148"/>
      <c r="P47" s="183"/>
      <c r="Q47" s="184"/>
      <c r="R47" s="185"/>
      <c r="S47" s="185"/>
      <c r="T47" s="185"/>
      <c r="U47" s="176" t="s">
        <v>727</v>
      </c>
    </row>
    <row r="48" spans="1:21" s="158" customFormat="1" ht="12.75">
      <c r="A48" s="156"/>
      <c r="B48" s="156"/>
      <c r="C48" s="157">
        <v>40</v>
      </c>
      <c r="D48" s="146" t="s">
        <v>294</v>
      </c>
      <c r="E48" s="146" t="s">
        <v>263</v>
      </c>
      <c r="F48" s="146" t="s">
        <v>271</v>
      </c>
      <c r="G48" s="167" t="s">
        <v>292</v>
      </c>
      <c r="H48" s="146" t="s">
        <v>293</v>
      </c>
      <c r="I48" s="146">
        <v>1997</v>
      </c>
      <c r="J48" s="146"/>
      <c r="K48" s="146" t="s">
        <v>273</v>
      </c>
      <c r="L48" s="146" t="s">
        <v>706</v>
      </c>
      <c r="M48" s="168" t="s">
        <v>725</v>
      </c>
      <c r="N48" s="168"/>
      <c r="O48" s="148"/>
      <c r="P48" s="183"/>
      <c r="Q48" s="184"/>
      <c r="R48" s="185"/>
      <c r="S48" s="185"/>
      <c r="T48" s="185"/>
      <c r="U48" s="176" t="s">
        <v>727</v>
      </c>
    </row>
    <row r="49" spans="1:21" s="158" customFormat="1" ht="12.75">
      <c r="A49" s="156"/>
      <c r="B49" s="156"/>
      <c r="C49" s="138">
        <v>41</v>
      </c>
      <c r="D49" s="146" t="s">
        <v>297</v>
      </c>
      <c r="E49" s="146" t="s">
        <v>263</v>
      </c>
      <c r="F49" s="146" t="s">
        <v>271</v>
      </c>
      <c r="G49" s="167" t="s">
        <v>295</v>
      </c>
      <c r="H49" s="146" t="s">
        <v>296</v>
      </c>
      <c r="I49" s="146">
        <v>1997</v>
      </c>
      <c r="J49" s="146"/>
      <c r="K49" s="146" t="s">
        <v>273</v>
      </c>
      <c r="L49" s="146" t="s">
        <v>706</v>
      </c>
      <c r="M49" s="168" t="s">
        <v>725</v>
      </c>
      <c r="N49" s="168"/>
      <c r="O49" s="148"/>
      <c r="P49" s="183"/>
      <c r="Q49" s="184"/>
      <c r="R49" s="185"/>
      <c r="S49" s="185"/>
      <c r="T49" s="185"/>
      <c r="U49" s="176" t="s">
        <v>727</v>
      </c>
    </row>
    <row r="50" spans="1:21" s="158" customFormat="1" ht="12.75">
      <c r="A50" s="156"/>
      <c r="B50" s="156"/>
      <c r="C50" s="138">
        <v>42</v>
      </c>
      <c r="D50" s="146" t="s">
        <v>300</v>
      </c>
      <c r="E50" s="146" t="s">
        <v>263</v>
      </c>
      <c r="F50" s="146" t="s">
        <v>271</v>
      </c>
      <c r="G50" s="167" t="s">
        <v>298</v>
      </c>
      <c r="H50" s="146" t="s">
        <v>299</v>
      </c>
      <c r="I50" s="146">
        <v>1997</v>
      </c>
      <c r="J50" s="146"/>
      <c r="K50" s="146" t="s">
        <v>273</v>
      </c>
      <c r="L50" s="146" t="s">
        <v>706</v>
      </c>
      <c r="M50" s="168" t="s">
        <v>725</v>
      </c>
      <c r="N50" s="168"/>
      <c r="O50" s="148"/>
      <c r="P50" s="183"/>
      <c r="Q50" s="184"/>
      <c r="R50" s="185"/>
      <c r="S50" s="185"/>
      <c r="T50" s="185"/>
      <c r="U50" s="176" t="s">
        <v>727</v>
      </c>
    </row>
    <row r="51" spans="1:21" s="158" customFormat="1" ht="12.75">
      <c r="A51" s="156"/>
      <c r="B51" s="156"/>
      <c r="C51" s="138">
        <v>43</v>
      </c>
      <c r="D51" s="146" t="s">
        <v>303</v>
      </c>
      <c r="E51" s="146" t="s">
        <v>263</v>
      </c>
      <c r="F51" s="146" t="s">
        <v>271</v>
      </c>
      <c r="G51" s="167" t="s">
        <v>301</v>
      </c>
      <c r="H51" s="146" t="s">
        <v>302</v>
      </c>
      <c r="I51" s="146">
        <v>1998</v>
      </c>
      <c r="J51" s="146"/>
      <c r="K51" s="146" t="s">
        <v>273</v>
      </c>
      <c r="L51" s="146" t="s">
        <v>706</v>
      </c>
      <c r="M51" s="168" t="s">
        <v>725</v>
      </c>
      <c r="N51" s="168"/>
      <c r="O51" s="148"/>
      <c r="P51" s="183"/>
      <c r="Q51" s="184"/>
      <c r="R51" s="185"/>
      <c r="S51" s="185"/>
      <c r="T51" s="185"/>
      <c r="U51" s="176" t="s">
        <v>727</v>
      </c>
    </row>
    <row r="52" spans="1:21" s="158" customFormat="1" ht="12.75">
      <c r="A52" s="156"/>
      <c r="B52" s="156"/>
      <c r="C52" s="138">
        <v>44</v>
      </c>
      <c r="D52" s="146" t="s">
        <v>306</v>
      </c>
      <c r="E52" s="146" t="s">
        <v>263</v>
      </c>
      <c r="F52" s="146" t="s">
        <v>271</v>
      </c>
      <c r="G52" s="167" t="s">
        <v>304</v>
      </c>
      <c r="H52" s="146" t="s">
        <v>305</v>
      </c>
      <c r="I52" s="146">
        <v>1998</v>
      </c>
      <c r="J52" s="146"/>
      <c r="K52" s="146" t="s">
        <v>273</v>
      </c>
      <c r="L52" s="146" t="s">
        <v>706</v>
      </c>
      <c r="M52" s="168" t="s">
        <v>725</v>
      </c>
      <c r="N52" s="168"/>
      <c r="O52" s="148"/>
      <c r="P52" s="183"/>
      <c r="Q52" s="184"/>
      <c r="R52" s="185"/>
      <c r="S52" s="185"/>
      <c r="T52" s="185"/>
      <c r="U52" s="176" t="s">
        <v>727</v>
      </c>
    </row>
    <row r="53" spans="1:21" s="158" customFormat="1" ht="12.75">
      <c r="A53" s="156"/>
      <c r="B53" s="156"/>
      <c r="C53" s="138">
        <v>45</v>
      </c>
      <c r="D53" s="146" t="s">
        <v>309</v>
      </c>
      <c r="E53" s="146" t="s">
        <v>263</v>
      </c>
      <c r="F53" s="146" t="s">
        <v>271</v>
      </c>
      <c r="G53" s="167" t="s">
        <v>307</v>
      </c>
      <c r="H53" s="146" t="s">
        <v>308</v>
      </c>
      <c r="I53" s="146">
        <v>1998</v>
      </c>
      <c r="J53" s="146"/>
      <c r="K53" s="146" t="s">
        <v>273</v>
      </c>
      <c r="L53" s="146" t="s">
        <v>706</v>
      </c>
      <c r="M53" s="168" t="s">
        <v>725</v>
      </c>
      <c r="N53" s="168"/>
      <c r="O53" s="148"/>
      <c r="P53" s="183"/>
      <c r="Q53" s="184"/>
      <c r="R53" s="185"/>
      <c r="S53" s="185"/>
      <c r="T53" s="185"/>
      <c r="U53" s="176" t="s">
        <v>727</v>
      </c>
    </row>
    <row r="54" spans="1:21" s="158" customFormat="1" ht="12.75">
      <c r="A54" s="156"/>
      <c r="B54" s="156"/>
      <c r="C54" s="138">
        <v>46</v>
      </c>
      <c r="D54" s="146" t="s">
        <v>312</v>
      </c>
      <c r="E54" s="146" t="s">
        <v>263</v>
      </c>
      <c r="F54" s="146" t="s">
        <v>271</v>
      </c>
      <c r="G54" s="167" t="s">
        <v>310</v>
      </c>
      <c r="H54" s="146" t="s">
        <v>311</v>
      </c>
      <c r="I54" s="146">
        <v>1998</v>
      </c>
      <c r="J54" s="146"/>
      <c r="K54" s="146" t="s">
        <v>273</v>
      </c>
      <c r="L54" s="146" t="s">
        <v>706</v>
      </c>
      <c r="M54" s="168" t="s">
        <v>725</v>
      </c>
      <c r="N54" s="168"/>
      <c r="O54" s="148"/>
      <c r="P54" s="183"/>
      <c r="Q54" s="184"/>
      <c r="R54" s="185"/>
      <c r="S54" s="185"/>
      <c r="T54" s="185"/>
      <c r="U54" s="176" t="s">
        <v>727</v>
      </c>
    </row>
    <row r="55" spans="1:21" s="158" customFormat="1" ht="12.75">
      <c r="A55" s="156"/>
      <c r="B55" s="156"/>
      <c r="C55" s="138">
        <v>47</v>
      </c>
      <c r="D55" s="146" t="s">
        <v>315</v>
      </c>
      <c r="E55" s="146" t="s">
        <v>263</v>
      </c>
      <c r="F55" s="146" t="s">
        <v>271</v>
      </c>
      <c r="G55" s="167" t="s">
        <v>313</v>
      </c>
      <c r="H55" s="146" t="s">
        <v>314</v>
      </c>
      <c r="I55" s="146">
        <v>1998</v>
      </c>
      <c r="J55" s="146"/>
      <c r="K55" s="146" t="s">
        <v>273</v>
      </c>
      <c r="L55" s="146" t="s">
        <v>706</v>
      </c>
      <c r="M55" s="168" t="s">
        <v>725</v>
      </c>
      <c r="N55" s="168"/>
      <c r="O55" s="148"/>
      <c r="P55" s="183"/>
      <c r="Q55" s="184"/>
      <c r="R55" s="185"/>
      <c r="S55" s="185"/>
      <c r="T55" s="185"/>
      <c r="U55" s="176" t="s">
        <v>727</v>
      </c>
    </row>
    <row r="56" spans="1:21" ht="12.75">
      <c r="A56" s="137" t="s">
        <v>704</v>
      </c>
      <c r="B56" s="137" t="s">
        <v>705</v>
      </c>
      <c r="C56" s="138">
        <v>48</v>
      </c>
      <c r="D56" s="146" t="s">
        <v>318</v>
      </c>
      <c r="E56" s="146" t="s">
        <v>263</v>
      </c>
      <c r="F56" s="146" t="s">
        <v>271</v>
      </c>
      <c r="G56" s="167" t="s">
        <v>316</v>
      </c>
      <c r="H56" s="146" t="s">
        <v>317</v>
      </c>
      <c r="I56" s="146">
        <v>1998</v>
      </c>
      <c r="J56" s="146"/>
      <c r="K56" s="146" t="s">
        <v>273</v>
      </c>
      <c r="L56" s="146" t="s">
        <v>706</v>
      </c>
      <c r="M56" s="168" t="s">
        <v>725</v>
      </c>
      <c r="N56" s="168"/>
      <c r="O56" s="148"/>
      <c r="P56" s="183"/>
      <c r="Q56" s="184"/>
      <c r="R56" s="185"/>
      <c r="S56" s="185"/>
      <c r="T56" s="185"/>
      <c r="U56" s="176" t="s">
        <v>727</v>
      </c>
    </row>
    <row r="57" spans="1:22" ht="12.75">
      <c r="A57" s="137" t="s">
        <v>708</v>
      </c>
      <c r="B57" s="137" t="s">
        <v>705</v>
      </c>
      <c r="C57" s="138">
        <v>49</v>
      </c>
      <c r="D57" s="146" t="s">
        <v>321</v>
      </c>
      <c r="E57" s="146" t="s">
        <v>263</v>
      </c>
      <c r="F57" s="146" t="s">
        <v>271</v>
      </c>
      <c r="G57" s="167" t="s">
        <v>319</v>
      </c>
      <c r="H57" s="146" t="s">
        <v>320</v>
      </c>
      <c r="I57" s="146">
        <v>1998</v>
      </c>
      <c r="J57" s="146"/>
      <c r="K57" s="146" t="s">
        <v>273</v>
      </c>
      <c r="L57" s="146" t="s">
        <v>706</v>
      </c>
      <c r="M57" s="168" t="s">
        <v>725</v>
      </c>
      <c r="N57" s="168"/>
      <c r="O57" s="148"/>
      <c r="P57" s="183"/>
      <c r="Q57" s="184"/>
      <c r="R57" s="185"/>
      <c r="S57" s="185"/>
      <c r="T57" s="185"/>
      <c r="U57" s="176" t="s">
        <v>727</v>
      </c>
      <c r="V57" s="151"/>
    </row>
    <row r="58" spans="1:21" ht="12.75">
      <c r="A58" s="137" t="s">
        <v>710</v>
      </c>
      <c r="B58" s="137" t="s">
        <v>705</v>
      </c>
      <c r="C58" s="138">
        <v>50</v>
      </c>
      <c r="D58" s="146" t="s">
        <v>324</v>
      </c>
      <c r="E58" s="146" t="s">
        <v>263</v>
      </c>
      <c r="F58" s="146" t="s">
        <v>271</v>
      </c>
      <c r="G58" s="167" t="s">
        <v>322</v>
      </c>
      <c r="H58" s="146" t="s">
        <v>323</v>
      </c>
      <c r="I58" s="146">
        <v>1998</v>
      </c>
      <c r="J58" s="146"/>
      <c r="K58" s="146" t="s">
        <v>273</v>
      </c>
      <c r="L58" s="146" t="s">
        <v>706</v>
      </c>
      <c r="M58" s="168" t="s">
        <v>725</v>
      </c>
      <c r="N58" s="168"/>
      <c r="O58" s="148"/>
      <c r="P58" s="183"/>
      <c r="Q58" s="184"/>
      <c r="R58" s="185"/>
      <c r="S58" s="185"/>
      <c r="T58" s="185"/>
      <c r="U58" s="176" t="s">
        <v>727</v>
      </c>
    </row>
    <row r="59" spans="1:21" ht="12.75">
      <c r="A59" s="137" t="s">
        <v>711</v>
      </c>
      <c r="B59" s="137" t="s">
        <v>705</v>
      </c>
      <c r="C59" s="138">
        <v>51</v>
      </c>
      <c r="D59" s="146" t="s">
        <v>327</v>
      </c>
      <c r="E59" s="146" t="s">
        <v>263</v>
      </c>
      <c r="F59" s="146" t="s">
        <v>271</v>
      </c>
      <c r="G59" s="167" t="s">
        <v>325</v>
      </c>
      <c r="H59" s="146" t="s">
        <v>326</v>
      </c>
      <c r="I59" s="146">
        <v>1998</v>
      </c>
      <c r="J59" s="146"/>
      <c r="K59" s="146" t="s">
        <v>273</v>
      </c>
      <c r="L59" s="146" t="s">
        <v>706</v>
      </c>
      <c r="M59" s="168" t="s">
        <v>725</v>
      </c>
      <c r="N59" s="168"/>
      <c r="O59" s="148"/>
      <c r="P59" s="183"/>
      <c r="Q59" s="184"/>
      <c r="R59" s="185"/>
      <c r="S59" s="185"/>
      <c r="T59" s="185"/>
      <c r="U59" s="176" t="s">
        <v>727</v>
      </c>
    </row>
    <row r="60" spans="1:22" ht="12.75">
      <c r="A60" s="137" t="s">
        <v>712</v>
      </c>
      <c r="B60" s="137" t="s">
        <v>705</v>
      </c>
      <c r="C60" s="138">
        <v>52</v>
      </c>
      <c r="D60" s="146" t="s">
        <v>330</v>
      </c>
      <c r="E60" s="146" t="s">
        <v>263</v>
      </c>
      <c r="F60" s="146" t="s">
        <v>271</v>
      </c>
      <c r="G60" s="167" t="s">
        <v>328</v>
      </c>
      <c r="H60" s="146" t="s">
        <v>329</v>
      </c>
      <c r="I60" s="146">
        <v>1998</v>
      </c>
      <c r="J60" s="146"/>
      <c r="K60" s="146" t="s">
        <v>273</v>
      </c>
      <c r="L60" s="146" t="s">
        <v>706</v>
      </c>
      <c r="M60" s="168" t="s">
        <v>725</v>
      </c>
      <c r="N60" s="168"/>
      <c r="O60" s="148"/>
      <c r="P60" s="183"/>
      <c r="Q60" s="184"/>
      <c r="R60" s="185"/>
      <c r="S60" s="185"/>
      <c r="T60" s="185"/>
      <c r="U60" s="176" t="s">
        <v>727</v>
      </c>
      <c r="V60" s="151"/>
    </row>
    <row r="61" spans="1:21" ht="12.75">
      <c r="A61" s="137" t="s">
        <v>713</v>
      </c>
      <c r="B61" s="137" t="s">
        <v>705</v>
      </c>
      <c r="C61" s="138">
        <v>53</v>
      </c>
      <c r="D61" s="146" t="s">
        <v>333</v>
      </c>
      <c r="E61" s="146" t="s">
        <v>263</v>
      </c>
      <c r="F61" s="146" t="s">
        <v>271</v>
      </c>
      <c r="G61" s="167" t="s">
        <v>331</v>
      </c>
      <c r="H61" s="146" t="s">
        <v>332</v>
      </c>
      <c r="I61" s="146">
        <v>1998</v>
      </c>
      <c r="J61" s="146"/>
      <c r="K61" s="146" t="s">
        <v>273</v>
      </c>
      <c r="L61" s="146" t="s">
        <v>706</v>
      </c>
      <c r="M61" s="168" t="s">
        <v>725</v>
      </c>
      <c r="N61" s="168"/>
      <c r="O61" s="148"/>
      <c r="P61" s="183"/>
      <c r="Q61" s="184"/>
      <c r="R61" s="185"/>
      <c r="S61" s="185"/>
      <c r="T61" s="185"/>
      <c r="U61" s="176" t="s">
        <v>727</v>
      </c>
    </row>
    <row r="62" spans="1:21" ht="12.75">
      <c r="A62" s="137" t="s">
        <v>714</v>
      </c>
      <c r="B62" s="137" t="s">
        <v>705</v>
      </c>
      <c r="C62" s="138">
        <v>54</v>
      </c>
      <c r="D62" s="146" t="s">
        <v>336</v>
      </c>
      <c r="E62" s="146" t="s">
        <v>263</v>
      </c>
      <c r="F62" s="146" t="s">
        <v>271</v>
      </c>
      <c r="G62" s="167" t="s">
        <v>334</v>
      </c>
      <c r="H62" s="146" t="s">
        <v>335</v>
      </c>
      <c r="I62" s="146">
        <v>1998</v>
      </c>
      <c r="J62" s="146"/>
      <c r="K62" s="146" t="s">
        <v>273</v>
      </c>
      <c r="L62" s="146" t="s">
        <v>706</v>
      </c>
      <c r="M62" s="168" t="s">
        <v>725</v>
      </c>
      <c r="N62" s="168"/>
      <c r="O62" s="148"/>
      <c r="P62" s="183"/>
      <c r="Q62" s="184"/>
      <c r="R62" s="185"/>
      <c r="S62" s="185"/>
      <c r="T62" s="185"/>
      <c r="U62" s="176" t="s">
        <v>727</v>
      </c>
    </row>
    <row r="63" spans="1:21" ht="12.75">
      <c r="A63" s="137" t="s">
        <v>715</v>
      </c>
      <c r="B63" s="137" t="s">
        <v>705</v>
      </c>
      <c r="C63" s="138">
        <v>55</v>
      </c>
      <c r="D63" s="146" t="s">
        <v>339</v>
      </c>
      <c r="E63" s="146" t="s">
        <v>263</v>
      </c>
      <c r="F63" s="146" t="s">
        <v>271</v>
      </c>
      <c r="G63" s="167" t="s">
        <v>337</v>
      </c>
      <c r="H63" s="146" t="s">
        <v>338</v>
      </c>
      <c r="I63" s="146">
        <v>1998</v>
      </c>
      <c r="J63" s="146"/>
      <c r="K63" s="146" t="s">
        <v>273</v>
      </c>
      <c r="L63" s="146" t="s">
        <v>706</v>
      </c>
      <c r="M63" s="168" t="s">
        <v>725</v>
      </c>
      <c r="N63" s="168"/>
      <c r="O63" s="148"/>
      <c r="P63" s="183"/>
      <c r="Q63" s="184"/>
      <c r="R63" s="185"/>
      <c r="S63" s="185"/>
      <c r="T63" s="185"/>
      <c r="U63" s="176" t="s">
        <v>727</v>
      </c>
    </row>
    <row r="64" spans="1:21" ht="12.75">
      <c r="A64" s="137" t="s">
        <v>716</v>
      </c>
      <c r="B64" s="137" t="s">
        <v>705</v>
      </c>
      <c r="C64" s="157">
        <v>56</v>
      </c>
      <c r="D64" s="146" t="s">
        <v>342</v>
      </c>
      <c r="E64" s="146" t="s">
        <v>263</v>
      </c>
      <c r="F64" s="146" t="s">
        <v>271</v>
      </c>
      <c r="G64" s="167" t="s">
        <v>340</v>
      </c>
      <c r="H64" s="146" t="s">
        <v>341</v>
      </c>
      <c r="I64" s="146">
        <v>1998</v>
      </c>
      <c r="J64" s="146"/>
      <c r="K64" s="146" t="s">
        <v>273</v>
      </c>
      <c r="L64" s="146" t="s">
        <v>706</v>
      </c>
      <c r="M64" s="168" t="s">
        <v>725</v>
      </c>
      <c r="N64" s="168"/>
      <c r="O64" s="148"/>
      <c r="P64" s="183"/>
      <c r="Q64" s="184"/>
      <c r="R64" s="185"/>
      <c r="S64" s="185"/>
      <c r="T64" s="185"/>
      <c r="U64" s="176" t="s">
        <v>727</v>
      </c>
    </row>
    <row r="65" spans="1:21" s="158" customFormat="1" ht="12.75">
      <c r="A65" s="156"/>
      <c r="B65" s="156"/>
      <c r="C65" s="157">
        <v>57</v>
      </c>
      <c r="D65" s="146" t="s">
        <v>345</v>
      </c>
      <c r="E65" s="146" t="s">
        <v>263</v>
      </c>
      <c r="F65" s="146" t="s">
        <v>271</v>
      </c>
      <c r="G65" s="167" t="s">
        <v>343</v>
      </c>
      <c r="H65" s="146" t="s">
        <v>344</v>
      </c>
      <c r="I65" s="146">
        <v>1998</v>
      </c>
      <c r="J65" s="146"/>
      <c r="K65" s="146" t="s">
        <v>273</v>
      </c>
      <c r="L65" s="146" t="s">
        <v>706</v>
      </c>
      <c r="M65" s="168" t="s">
        <v>725</v>
      </c>
      <c r="N65" s="168"/>
      <c r="O65" s="148"/>
      <c r="P65" s="183"/>
      <c r="Q65" s="184"/>
      <c r="R65" s="185"/>
      <c r="S65" s="185"/>
      <c r="T65" s="185"/>
      <c r="U65" s="176" t="s">
        <v>727</v>
      </c>
    </row>
    <row r="66" spans="1:21" ht="12.75">
      <c r="A66" s="137" t="s">
        <v>704</v>
      </c>
      <c r="B66" s="137" t="s">
        <v>705</v>
      </c>
      <c r="C66" s="157">
        <v>58</v>
      </c>
      <c r="D66" s="146" t="s">
        <v>348</v>
      </c>
      <c r="E66" s="146" t="s">
        <v>263</v>
      </c>
      <c r="F66" s="146" t="s">
        <v>271</v>
      </c>
      <c r="G66" s="167" t="s">
        <v>346</v>
      </c>
      <c r="H66" s="146" t="s">
        <v>347</v>
      </c>
      <c r="I66" s="146">
        <v>1998</v>
      </c>
      <c r="J66" s="146"/>
      <c r="K66" s="146" t="s">
        <v>273</v>
      </c>
      <c r="L66" s="146" t="s">
        <v>706</v>
      </c>
      <c r="M66" s="168" t="s">
        <v>725</v>
      </c>
      <c r="N66" s="168"/>
      <c r="O66" s="148"/>
      <c r="P66" s="186"/>
      <c r="Q66" s="186"/>
      <c r="R66" s="186"/>
      <c r="S66" s="186"/>
      <c r="T66" s="186"/>
      <c r="U66" s="176" t="s">
        <v>727</v>
      </c>
    </row>
    <row r="67" spans="1:21" ht="12.75">
      <c r="A67" s="137" t="s">
        <v>708</v>
      </c>
      <c r="B67" s="137" t="s">
        <v>705</v>
      </c>
      <c r="C67" s="157">
        <v>59</v>
      </c>
      <c r="D67" s="146" t="s">
        <v>351</v>
      </c>
      <c r="E67" s="146" t="s">
        <v>263</v>
      </c>
      <c r="F67" s="146" t="s">
        <v>271</v>
      </c>
      <c r="G67" s="167" t="s">
        <v>349</v>
      </c>
      <c r="H67" s="146" t="s">
        <v>350</v>
      </c>
      <c r="I67" s="146">
        <v>1998</v>
      </c>
      <c r="J67" s="146"/>
      <c r="K67" s="146" t="s">
        <v>273</v>
      </c>
      <c r="L67" s="146" t="s">
        <v>706</v>
      </c>
      <c r="M67" s="168" t="s">
        <v>725</v>
      </c>
      <c r="N67" s="168"/>
      <c r="O67" s="148"/>
      <c r="P67" s="186"/>
      <c r="Q67" s="186"/>
      <c r="R67" s="186"/>
      <c r="S67" s="186"/>
      <c r="T67" s="186"/>
      <c r="U67" s="176" t="s">
        <v>727</v>
      </c>
    </row>
    <row r="68" spans="1:21" ht="12.75">
      <c r="A68" s="137" t="s">
        <v>710</v>
      </c>
      <c r="B68" s="137" t="s">
        <v>705</v>
      </c>
      <c r="C68" s="157">
        <v>60</v>
      </c>
      <c r="D68" s="146" t="s">
        <v>354</v>
      </c>
      <c r="E68" s="146" t="s">
        <v>263</v>
      </c>
      <c r="F68" s="146" t="s">
        <v>271</v>
      </c>
      <c r="G68" s="167" t="s">
        <v>352</v>
      </c>
      <c r="H68" s="146" t="s">
        <v>353</v>
      </c>
      <c r="I68" s="146">
        <v>1999</v>
      </c>
      <c r="J68" s="146"/>
      <c r="K68" s="146" t="s">
        <v>273</v>
      </c>
      <c r="L68" s="146" t="s">
        <v>706</v>
      </c>
      <c r="M68" s="168" t="s">
        <v>725</v>
      </c>
      <c r="N68" s="168"/>
      <c r="O68" s="148"/>
      <c r="P68" s="186"/>
      <c r="Q68" s="186"/>
      <c r="R68" s="186"/>
      <c r="S68" s="186"/>
      <c r="T68" s="186"/>
      <c r="U68" s="176" t="s">
        <v>727</v>
      </c>
    </row>
    <row r="69" spans="1:21" ht="12.75">
      <c r="A69" s="137" t="s">
        <v>711</v>
      </c>
      <c r="B69" s="137" t="s">
        <v>705</v>
      </c>
      <c r="C69" s="138">
        <v>61</v>
      </c>
      <c r="D69" s="146" t="s">
        <v>357</v>
      </c>
      <c r="E69" s="146" t="s">
        <v>263</v>
      </c>
      <c r="F69" s="146" t="s">
        <v>271</v>
      </c>
      <c r="G69" s="167" t="s">
        <v>355</v>
      </c>
      <c r="H69" s="146" t="s">
        <v>356</v>
      </c>
      <c r="I69" s="146">
        <v>1999</v>
      </c>
      <c r="J69" s="146"/>
      <c r="K69" s="146" t="s">
        <v>273</v>
      </c>
      <c r="L69" s="146" t="s">
        <v>706</v>
      </c>
      <c r="M69" s="168" t="s">
        <v>725</v>
      </c>
      <c r="N69" s="168"/>
      <c r="O69" s="148"/>
      <c r="P69" s="186"/>
      <c r="Q69" s="186"/>
      <c r="R69" s="186"/>
      <c r="S69" s="186"/>
      <c r="T69" s="186"/>
      <c r="U69" s="176" t="s">
        <v>727</v>
      </c>
    </row>
    <row r="70" spans="1:21" ht="12.75">
      <c r="A70" s="137" t="s">
        <v>712</v>
      </c>
      <c r="B70" s="137" t="s">
        <v>705</v>
      </c>
      <c r="C70" s="138">
        <v>62</v>
      </c>
      <c r="D70" s="146" t="s">
        <v>360</v>
      </c>
      <c r="E70" s="146" t="s">
        <v>263</v>
      </c>
      <c r="F70" s="146" t="s">
        <v>271</v>
      </c>
      <c r="G70" s="167" t="s">
        <v>358</v>
      </c>
      <c r="H70" s="146" t="s">
        <v>359</v>
      </c>
      <c r="I70" s="146">
        <v>1999</v>
      </c>
      <c r="J70" s="146"/>
      <c r="K70" s="146" t="s">
        <v>273</v>
      </c>
      <c r="L70" s="146" t="s">
        <v>706</v>
      </c>
      <c r="M70" s="168" t="s">
        <v>725</v>
      </c>
      <c r="N70" s="168"/>
      <c r="O70" s="169"/>
      <c r="P70" s="186"/>
      <c r="Q70" s="186"/>
      <c r="R70" s="186"/>
      <c r="S70" s="186"/>
      <c r="T70" s="186"/>
      <c r="U70" s="176" t="s">
        <v>727</v>
      </c>
    </row>
    <row r="71" spans="1:21" ht="12.75">
      <c r="A71" s="137" t="s">
        <v>713</v>
      </c>
      <c r="B71" s="137" t="s">
        <v>705</v>
      </c>
      <c r="C71" s="138">
        <v>63</v>
      </c>
      <c r="D71" s="146" t="s">
        <v>364</v>
      </c>
      <c r="E71" s="146" t="s">
        <v>263</v>
      </c>
      <c r="F71" s="146" t="s">
        <v>363</v>
      </c>
      <c r="G71" s="167" t="s">
        <v>361</v>
      </c>
      <c r="H71" s="146" t="s">
        <v>362</v>
      </c>
      <c r="I71" s="146">
        <v>2001</v>
      </c>
      <c r="J71" s="146"/>
      <c r="K71" s="146" t="s">
        <v>365</v>
      </c>
      <c r="L71" s="146" t="s">
        <v>706</v>
      </c>
      <c r="M71" s="170">
        <v>1000000</v>
      </c>
      <c r="N71" s="170"/>
      <c r="O71" s="148" t="s">
        <v>724</v>
      </c>
      <c r="P71" s="186"/>
      <c r="Q71" s="186"/>
      <c r="R71" s="186"/>
      <c r="S71" s="186"/>
      <c r="T71" s="186"/>
      <c r="U71" s="179" t="s">
        <v>756</v>
      </c>
    </row>
    <row r="72" spans="1:21" ht="12.75">
      <c r="A72" s="137" t="s">
        <v>714</v>
      </c>
      <c r="B72" s="137" t="s">
        <v>705</v>
      </c>
      <c r="C72" s="138">
        <v>64</v>
      </c>
      <c r="D72" s="146" t="s">
        <v>369</v>
      </c>
      <c r="E72" s="146" t="s">
        <v>263</v>
      </c>
      <c r="F72" s="146" t="s">
        <v>368</v>
      </c>
      <c r="G72" s="167" t="s">
        <v>366</v>
      </c>
      <c r="H72" s="146" t="s">
        <v>367</v>
      </c>
      <c r="I72" s="146">
        <v>2004</v>
      </c>
      <c r="J72" s="146"/>
      <c r="K72" s="146" t="s">
        <v>370</v>
      </c>
      <c r="L72" s="146" t="s">
        <v>706</v>
      </c>
      <c r="M72" s="177">
        <v>159918</v>
      </c>
      <c r="N72" s="99" t="s">
        <v>371</v>
      </c>
      <c r="O72" s="210" t="s">
        <v>724</v>
      </c>
      <c r="P72" s="186"/>
      <c r="Q72" s="186"/>
      <c r="R72" s="186"/>
      <c r="S72" s="186"/>
      <c r="T72" s="186"/>
      <c r="U72" s="179" t="s">
        <v>756</v>
      </c>
    </row>
    <row r="73" spans="1:21" ht="12.75">
      <c r="A73" s="137" t="s">
        <v>715</v>
      </c>
      <c r="B73" s="137" t="s">
        <v>705</v>
      </c>
      <c r="C73" s="138">
        <v>65</v>
      </c>
      <c r="D73" s="146" t="s">
        <v>375</v>
      </c>
      <c r="E73" s="146" t="s">
        <v>263</v>
      </c>
      <c r="F73" s="146" t="s">
        <v>726</v>
      </c>
      <c r="G73" s="167" t="s">
        <v>372</v>
      </c>
      <c r="H73" s="146" t="s">
        <v>373</v>
      </c>
      <c r="I73" s="146">
        <v>2006</v>
      </c>
      <c r="J73" s="146"/>
      <c r="K73" s="146" t="s">
        <v>376</v>
      </c>
      <c r="L73" s="146" t="s">
        <v>706</v>
      </c>
      <c r="M73" s="170">
        <v>2115385</v>
      </c>
      <c r="N73" s="170"/>
      <c r="O73" s="148" t="s">
        <v>724</v>
      </c>
      <c r="P73" s="186"/>
      <c r="Q73" s="186"/>
      <c r="R73" s="186"/>
      <c r="S73" s="186"/>
      <c r="T73" s="186"/>
      <c r="U73" s="179" t="s">
        <v>756</v>
      </c>
    </row>
    <row r="74" spans="1:21" ht="12.75">
      <c r="A74" s="137" t="s">
        <v>716</v>
      </c>
      <c r="B74" s="137" t="s">
        <v>705</v>
      </c>
      <c r="C74" s="138">
        <v>66</v>
      </c>
      <c r="D74" s="146" t="s">
        <v>380</v>
      </c>
      <c r="E74" s="146" t="s">
        <v>263</v>
      </c>
      <c r="F74" s="146" t="s">
        <v>379</v>
      </c>
      <c r="G74" s="167" t="s">
        <v>377</v>
      </c>
      <c r="H74" s="146" t="s">
        <v>378</v>
      </c>
      <c r="I74" s="146">
        <v>2007</v>
      </c>
      <c r="J74" s="146"/>
      <c r="K74" s="146" t="s">
        <v>381</v>
      </c>
      <c r="L74" s="146" t="s">
        <v>706</v>
      </c>
      <c r="M74" s="170">
        <v>1148416</v>
      </c>
      <c r="N74" s="170"/>
      <c r="O74" s="148" t="s">
        <v>724</v>
      </c>
      <c r="P74" s="186"/>
      <c r="Q74" s="186"/>
      <c r="R74" s="186"/>
      <c r="S74" s="186"/>
      <c r="T74" s="186"/>
      <c r="U74" s="179" t="s">
        <v>756</v>
      </c>
    </row>
    <row r="75" spans="1:21" ht="12.75">
      <c r="A75" s="137" t="s">
        <v>717</v>
      </c>
      <c r="B75" s="137" t="s">
        <v>705</v>
      </c>
      <c r="C75" s="138">
        <v>67</v>
      </c>
      <c r="D75" s="146" t="s">
        <v>384</v>
      </c>
      <c r="E75" s="146" t="s">
        <v>263</v>
      </c>
      <c r="F75" s="146" t="s">
        <v>379</v>
      </c>
      <c r="G75" s="167" t="s">
        <v>382</v>
      </c>
      <c r="H75" s="146" t="s">
        <v>383</v>
      </c>
      <c r="I75" s="146">
        <v>2007</v>
      </c>
      <c r="J75" s="146"/>
      <c r="K75" s="146" t="s">
        <v>385</v>
      </c>
      <c r="L75" s="146" t="s">
        <v>706</v>
      </c>
      <c r="M75" s="170">
        <v>2338056</v>
      </c>
      <c r="N75" s="170"/>
      <c r="O75" s="148" t="s">
        <v>724</v>
      </c>
      <c r="P75" s="186"/>
      <c r="Q75" s="186"/>
      <c r="R75" s="186"/>
      <c r="S75" s="186"/>
      <c r="T75" s="186"/>
      <c r="U75" s="179" t="s">
        <v>756</v>
      </c>
    </row>
    <row r="76" spans="1:21" ht="12.75">
      <c r="A76" s="137" t="s">
        <v>718</v>
      </c>
      <c r="B76" s="137" t="s">
        <v>705</v>
      </c>
      <c r="C76" s="138">
        <v>68</v>
      </c>
      <c r="D76" s="146" t="s">
        <v>389</v>
      </c>
      <c r="E76" s="146" t="s">
        <v>263</v>
      </c>
      <c r="F76" s="146" t="s">
        <v>388</v>
      </c>
      <c r="G76" s="167" t="s">
        <v>386</v>
      </c>
      <c r="H76" s="146" t="s">
        <v>387</v>
      </c>
      <c r="I76" s="146">
        <v>2008</v>
      </c>
      <c r="J76" s="146"/>
      <c r="K76" s="146" t="s">
        <v>390</v>
      </c>
      <c r="L76" s="146" t="s">
        <v>706</v>
      </c>
      <c r="M76" s="170">
        <v>2361392</v>
      </c>
      <c r="N76" s="170"/>
      <c r="O76" s="148" t="s">
        <v>724</v>
      </c>
      <c r="P76" s="186"/>
      <c r="Q76" s="186"/>
      <c r="R76" s="186"/>
      <c r="S76" s="186"/>
      <c r="T76" s="186"/>
      <c r="U76" s="179" t="s">
        <v>756</v>
      </c>
    </row>
    <row r="77" spans="1:21" ht="12.75">
      <c r="A77" s="137" t="s">
        <v>719</v>
      </c>
      <c r="B77" s="137" t="s">
        <v>705</v>
      </c>
      <c r="C77" s="138">
        <v>69</v>
      </c>
      <c r="D77" s="146" t="s">
        <v>394</v>
      </c>
      <c r="E77" s="146" t="s">
        <v>263</v>
      </c>
      <c r="F77" s="146" t="s">
        <v>393</v>
      </c>
      <c r="G77" s="167" t="s">
        <v>391</v>
      </c>
      <c r="H77" s="146" t="s">
        <v>392</v>
      </c>
      <c r="I77" s="146">
        <v>2008</v>
      </c>
      <c r="J77" s="146"/>
      <c r="K77" s="146" t="s">
        <v>390</v>
      </c>
      <c r="L77" s="146" t="s">
        <v>706</v>
      </c>
      <c r="M77" s="170">
        <v>2361392</v>
      </c>
      <c r="N77" s="170"/>
      <c r="O77" s="148" t="s">
        <v>724</v>
      </c>
      <c r="P77" s="186"/>
      <c r="Q77" s="186"/>
      <c r="R77" s="186"/>
      <c r="S77" s="186"/>
      <c r="T77" s="186"/>
      <c r="U77" s="179" t="s">
        <v>756</v>
      </c>
    </row>
    <row r="78" spans="1:21" ht="12.75">
      <c r="A78" s="137" t="s">
        <v>720</v>
      </c>
      <c r="B78" s="137" t="s">
        <v>705</v>
      </c>
      <c r="C78" s="138">
        <v>70</v>
      </c>
      <c r="D78" s="146" t="s">
        <v>397</v>
      </c>
      <c r="E78" s="146" t="s">
        <v>263</v>
      </c>
      <c r="F78" s="146" t="s">
        <v>393</v>
      </c>
      <c r="G78" s="167" t="s">
        <v>395</v>
      </c>
      <c r="H78" s="146" t="s">
        <v>396</v>
      </c>
      <c r="I78" s="146">
        <v>2008</v>
      </c>
      <c r="J78" s="146"/>
      <c r="K78" s="146" t="s">
        <v>390</v>
      </c>
      <c r="L78" s="146" t="s">
        <v>706</v>
      </c>
      <c r="M78" s="170">
        <v>2361392</v>
      </c>
      <c r="N78" s="170"/>
      <c r="O78" s="148" t="s">
        <v>724</v>
      </c>
      <c r="P78" s="186"/>
      <c r="Q78" s="186"/>
      <c r="R78" s="186"/>
      <c r="S78" s="186"/>
      <c r="T78" s="186"/>
      <c r="U78" s="179" t="s">
        <v>756</v>
      </c>
    </row>
    <row r="79" spans="1:21" ht="12.75">
      <c r="A79" s="137" t="s">
        <v>721</v>
      </c>
      <c r="B79" s="137" t="s">
        <v>705</v>
      </c>
      <c r="C79" s="138">
        <v>71</v>
      </c>
      <c r="D79" s="146" t="s">
        <v>400</v>
      </c>
      <c r="E79" s="146" t="s">
        <v>263</v>
      </c>
      <c r="F79" s="146" t="s">
        <v>393</v>
      </c>
      <c r="G79" s="167" t="s">
        <v>398</v>
      </c>
      <c r="H79" s="146" t="s">
        <v>399</v>
      </c>
      <c r="I79" s="146">
        <v>2008</v>
      </c>
      <c r="J79" s="146"/>
      <c r="K79" s="146" t="s">
        <v>390</v>
      </c>
      <c r="L79" s="146" t="s">
        <v>706</v>
      </c>
      <c r="M79" s="170">
        <v>2361392</v>
      </c>
      <c r="N79" s="170"/>
      <c r="O79" s="148" t="s">
        <v>724</v>
      </c>
      <c r="P79" s="186"/>
      <c r="Q79" s="186"/>
      <c r="R79" s="186"/>
      <c r="S79" s="186"/>
      <c r="T79" s="186"/>
      <c r="U79" s="179" t="s">
        <v>756</v>
      </c>
    </row>
    <row r="80" spans="1:21" ht="12.75">
      <c r="A80" s="137" t="s">
        <v>722</v>
      </c>
      <c r="B80" s="137" t="s">
        <v>705</v>
      </c>
      <c r="C80" s="138">
        <v>72</v>
      </c>
      <c r="D80" s="146" t="s">
        <v>403</v>
      </c>
      <c r="E80" s="146" t="s">
        <v>263</v>
      </c>
      <c r="F80" s="146" t="s">
        <v>379</v>
      </c>
      <c r="G80" s="167" t="s">
        <v>401</v>
      </c>
      <c r="H80" s="146" t="s">
        <v>402</v>
      </c>
      <c r="I80" s="146">
        <v>2008</v>
      </c>
      <c r="J80" s="146"/>
      <c r="K80" s="146" t="s">
        <v>404</v>
      </c>
      <c r="L80" s="146" t="s">
        <v>706</v>
      </c>
      <c r="M80" s="170">
        <v>2655940</v>
      </c>
      <c r="N80" s="170"/>
      <c r="O80" s="148" t="s">
        <v>724</v>
      </c>
      <c r="P80" s="186"/>
      <c r="Q80" s="186"/>
      <c r="R80" s="186"/>
      <c r="S80" s="186"/>
      <c r="T80" s="186"/>
      <c r="U80" s="179" t="s">
        <v>756</v>
      </c>
    </row>
    <row r="81" spans="1:21" ht="12.75">
      <c r="A81" s="156"/>
      <c r="B81" s="156"/>
      <c r="C81" s="138">
        <v>73</v>
      </c>
      <c r="D81" s="146" t="s">
        <v>408</v>
      </c>
      <c r="E81" s="146" t="s">
        <v>263</v>
      </c>
      <c r="F81" s="146" t="s">
        <v>407</v>
      </c>
      <c r="G81" s="167" t="s">
        <v>405</v>
      </c>
      <c r="H81" s="146" t="s">
        <v>406</v>
      </c>
      <c r="I81" s="146">
        <v>2009</v>
      </c>
      <c r="J81" s="146"/>
      <c r="K81" s="146" t="s">
        <v>409</v>
      </c>
      <c r="L81" s="146" t="s">
        <v>706</v>
      </c>
      <c r="M81" s="170">
        <v>2491576</v>
      </c>
      <c r="N81" s="170"/>
      <c r="O81" s="148" t="s">
        <v>724</v>
      </c>
      <c r="P81" s="186"/>
      <c r="Q81" s="186"/>
      <c r="R81" s="186"/>
      <c r="S81" s="186"/>
      <c r="T81" s="186"/>
      <c r="U81" s="179" t="s">
        <v>756</v>
      </c>
    </row>
    <row r="82" spans="1:21" ht="12.75">
      <c r="A82" s="156"/>
      <c r="B82" s="156"/>
      <c r="C82" s="138">
        <v>74</v>
      </c>
      <c r="D82" s="146" t="s">
        <v>413</v>
      </c>
      <c r="E82" s="146" t="s">
        <v>263</v>
      </c>
      <c r="F82" s="146" t="s">
        <v>412</v>
      </c>
      <c r="G82" s="167" t="s">
        <v>410</v>
      </c>
      <c r="H82" s="146" t="s">
        <v>411</v>
      </c>
      <c r="I82" s="146">
        <v>2009</v>
      </c>
      <c r="J82" s="146"/>
      <c r="K82" s="146" t="s">
        <v>414</v>
      </c>
      <c r="L82" s="146" t="s">
        <v>706</v>
      </c>
      <c r="M82" s="170">
        <v>2368464</v>
      </c>
      <c r="N82" s="170"/>
      <c r="O82" s="148" t="s">
        <v>724</v>
      </c>
      <c r="P82" s="186"/>
      <c r="Q82" s="186"/>
      <c r="R82" s="186"/>
      <c r="S82" s="186"/>
      <c r="T82" s="186"/>
      <c r="U82" s="179" t="s">
        <v>756</v>
      </c>
    </row>
    <row r="83" spans="1:21" ht="12.75">
      <c r="A83" s="156"/>
      <c r="B83" s="156"/>
      <c r="C83" s="138">
        <v>75</v>
      </c>
      <c r="D83" s="146" t="s">
        <v>417</v>
      </c>
      <c r="E83" s="146" t="s">
        <v>263</v>
      </c>
      <c r="F83" s="146" t="s">
        <v>412</v>
      </c>
      <c r="G83" s="167" t="s">
        <v>415</v>
      </c>
      <c r="H83" s="146" t="s">
        <v>416</v>
      </c>
      <c r="I83" s="146">
        <v>2009</v>
      </c>
      <c r="J83" s="146"/>
      <c r="K83" s="146" t="s">
        <v>414</v>
      </c>
      <c r="L83" s="146" t="s">
        <v>706</v>
      </c>
      <c r="M83" s="170">
        <v>2368464</v>
      </c>
      <c r="N83" s="170"/>
      <c r="O83" s="148" t="s">
        <v>724</v>
      </c>
      <c r="P83" s="186"/>
      <c r="Q83" s="186"/>
      <c r="R83" s="186"/>
      <c r="S83" s="186"/>
      <c r="T83" s="186"/>
      <c r="U83" s="179" t="s">
        <v>756</v>
      </c>
    </row>
    <row r="84" spans="1:21" ht="12.75">
      <c r="A84" s="156"/>
      <c r="B84" s="156"/>
      <c r="C84" s="157">
        <v>76</v>
      </c>
      <c r="D84" s="146" t="s">
        <v>420</v>
      </c>
      <c r="E84" s="146" t="s">
        <v>263</v>
      </c>
      <c r="F84" s="146" t="s">
        <v>407</v>
      </c>
      <c r="G84" s="167" t="s">
        <v>418</v>
      </c>
      <c r="H84" s="146" t="s">
        <v>419</v>
      </c>
      <c r="I84" s="146">
        <v>2010</v>
      </c>
      <c r="J84" s="146"/>
      <c r="K84" s="146" t="s">
        <v>421</v>
      </c>
      <c r="L84" s="146" t="s">
        <v>706</v>
      </c>
      <c r="M84" s="170">
        <v>3272790</v>
      </c>
      <c r="N84" s="170"/>
      <c r="O84" s="148" t="s">
        <v>724</v>
      </c>
      <c r="P84" s="186"/>
      <c r="Q84" s="186"/>
      <c r="R84" s="186"/>
      <c r="S84" s="186"/>
      <c r="T84" s="186"/>
      <c r="U84" s="179" t="s">
        <v>756</v>
      </c>
    </row>
    <row r="85" spans="1:21" ht="12.75">
      <c r="A85" s="156"/>
      <c r="B85" s="156"/>
      <c r="C85" s="157">
        <v>77</v>
      </c>
      <c r="D85" s="146" t="s">
        <v>424</v>
      </c>
      <c r="E85" s="146" t="s">
        <v>263</v>
      </c>
      <c r="F85" s="146" t="s">
        <v>407</v>
      </c>
      <c r="G85" s="167" t="s">
        <v>422</v>
      </c>
      <c r="H85" s="146" t="s">
        <v>423</v>
      </c>
      <c r="I85" s="146">
        <v>2010</v>
      </c>
      <c r="J85" s="146"/>
      <c r="K85" s="146" t="s">
        <v>421</v>
      </c>
      <c r="L85" s="146" t="s">
        <v>706</v>
      </c>
      <c r="M85" s="170">
        <v>3272790</v>
      </c>
      <c r="N85" s="170"/>
      <c r="O85" s="148" t="s">
        <v>724</v>
      </c>
      <c r="P85" s="186"/>
      <c r="Q85" s="186"/>
      <c r="R85" s="186"/>
      <c r="S85" s="186"/>
      <c r="T85" s="186"/>
      <c r="U85" s="179" t="s">
        <v>756</v>
      </c>
    </row>
    <row r="86" spans="1:21" ht="12.75">
      <c r="A86" s="156"/>
      <c r="B86" s="156"/>
      <c r="C86" s="157">
        <v>78</v>
      </c>
      <c r="D86" s="146" t="s">
        <v>427</v>
      </c>
      <c r="E86" s="146" t="s">
        <v>263</v>
      </c>
      <c r="F86" s="146" t="s">
        <v>407</v>
      </c>
      <c r="G86" s="167" t="s">
        <v>425</v>
      </c>
      <c r="H86" s="146" t="s">
        <v>426</v>
      </c>
      <c r="I86" s="146">
        <v>2010</v>
      </c>
      <c r="J86" s="146"/>
      <c r="K86" s="146" t="s">
        <v>421</v>
      </c>
      <c r="L86" s="146" t="s">
        <v>706</v>
      </c>
      <c r="M86" s="170">
        <v>3272790</v>
      </c>
      <c r="N86" s="170"/>
      <c r="O86" s="148" t="s">
        <v>724</v>
      </c>
      <c r="P86" s="186"/>
      <c r="Q86" s="186"/>
      <c r="R86" s="186"/>
      <c r="S86" s="186"/>
      <c r="T86" s="186"/>
      <c r="U86" s="179" t="s">
        <v>756</v>
      </c>
    </row>
    <row r="87" spans="1:21" ht="12.75">
      <c r="A87" s="156"/>
      <c r="B87" s="156"/>
      <c r="C87" s="157">
        <v>79</v>
      </c>
      <c r="D87" s="146" t="s">
        <v>430</v>
      </c>
      <c r="E87" s="146" t="s">
        <v>263</v>
      </c>
      <c r="F87" s="146" t="s">
        <v>407</v>
      </c>
      <c r="G87" s="167" t="s">
        <v>428</v>
      </c>
      <c r="H87" s="146" t="s">
        <v>429</v>
      </c>
      <c r="I87" s="146">
        <v>2010</v>
      </c>
      <c r="J87" s="146"/>
      <c r="K87" s="146" t="s">
        <v>421</v>
      </c>
      <c r="L87" s="146" t="s">
        <v>706</v>
      </c>
      <c r="M87" s="170">
        <v>3303649</v>
      </c>
      <c r="N87" s="170"/>
      <c r="O87" s="148" t="s">
        <v>724</v>
      </c>
      <c r="P87" s="186"/>
      <c r="Q87" s="186"/>
      <c r="R87" s="186"/>
      <c r="S87" s="186"/>
      <c r="T87" s="186"/>
      <c r="U87" s="179" t="s">
        <v>756</v>
      </c>
    </row>
    <row r="88" spans="1:21" ht="12.75">
      <c r="A88" s="156"/>
      <c r="B88" s="156"/>
      <c r="C88" s="157">
        <v>80</v>
      </c>
      <c r="D88" s="146" t="s">
        <v>433</v>
      </c>
      <c r="E88" s="146" t="s">
        <v>263</v>
      </c>
      <c r="F88" s="146" t="s">
        <v>407</v>
      </c>
      <c r="G88" s="167" t="s">
        <v>431</v>
      </c>
      <c r="H88" s="146" t="s">
        <v>432</v>
      </c>
      <c r="I88" s="146">
        <v>2010</v>
      </c>
      <c r="J88" s="146"/>
      <c r="K88" s="146" t="s">
        <v>421</v>
      </c>
      <c r="L88" s="146" t="s">
        <v>706</v>
      </c>
      <c r="M88" s="170">
        <v>3377971</v>
      </c>
      <c r="N88" s="170"/>
      <c r="O88" s="148" t="s">
        <v>724</v>
      </c>
      <c r="P88" s="186"/>
      <c r="Q88" s="186"/>
      <c r="R88" s="186"/>
      <c r="S88" s="186"/>
      <c r="T88" s="186"/>
      <c r="U88" s="179" t="s">
        <v>756</v>
      </c>
    </row>
    <row r="89" spans="1:21" ht="12.75">
      <c r="A89" s="156"/>
      <c r="B89" s="156"/>
      <c r="C89" s="138">
        <v>81</v>
      </c>
      <c r="D89" s="146" t="s">
        <v>437</v>
      </c>
      <c r="E89" s="146" t="s">
        <v>263</v>
      </c>
      <c r="F89" s="146" t="s">
        <v>436</v>
      </c>
      <c r="G89" s="167" t="s">
        <v>434</v>
      </c>
      <c r="H89" s="146" t="s">
        <v>435</v>
      </c>
      <c r="I89" s="146">
        <v>2013</v>
      </c>
      <c r="J89" s="146"/>
      <c r="K89" s="146" t="s">
        <v>438</v>
      </c>
      <c r="L89" s="146" t="s">
        <v>706</v>
      </c>
      <c r="M89" s="170">
        <v>5031209</v>
      </c>
      <c r="N89" s="170"/>
      <c r="O89" s="148" t="s">
        <v>724</v>
      </c>
      <c r="P89" s="186"/>
      <c r="Q89" s="186"/>
      <c r="R89" s="186"/>
      <c r="S89" s="186"/>
      <c r="T89" s="186"/>
      <c r="U89" s="179" t="s">
        <v>756</v>
      </c>
    </row>
    <row r="90" spans="1:21" ht="12.75">
      <c r="A90" s="156"/>
      <c r="B90" s="156"/>
      <c r="C90" s="138">
        <v>82</v>
      </c>
      <c r="D90" s="146" t="s">
        <v>442</v>
      </c>
      <c r="E90" s="146" t="s">
        <v>263</v>
      </c>
      <c r="F90" s="146" t="s">
        <v>436</v>
      </c>
      <c r="G90" s="167" t="s">
        <v>440</v>
      </c>
      <c r="H90" s="146" t="s">
        <v>441</v>
      </c>
      <c r="I90" s="146">
        <v>2013</v>
      </c>
      <c r="J90" s="146"/>
      <c r="K90" s="146" t="s">
        <v>438</v>
      </c>
      <c r="L90" s="146" t="s">
        <v>706</v>
      </c>
      <c r="M90" s="170">
        <v>5031209</v>
      </c>
      <c r="N90" s="170"/>
      <c r="O90" s="148" t="s">
        <v>724</v>
      </c>
      <c r="P90" s="186"/>
      <c r="Q90" s="186"/>
      <c r="R90" s="186"/>
      <c r="S90" s="186"/>
      <c r="T90" s="186"/>
      <c r="U90" s="179" t="s">
        <v>756</v>
      </c>
    </row>
    <row r="91" spans="1:21" ht="12.75">
      <c r="A91" s="156"/>
      <c r="B91" s="156"/>
      <c r="C91" s="138">
        <v>83</v>
      </c>
      <c r="D91" s="146" t="s">
        <v>446</v>
      </c>
      <c r="E91" s="146" t="s">
        <v>263</v>
      </c>
      <c r="F91" s="146" t="s">
        <v>445</v>
      </c>
      <c r="G91" s="167" t="s">
        <v>443</v>
      </c>
      <c r="H91" s="146" t="s">
        <v>444</v>
      </c>
      <c r="I91" s="146">
        <v>2010</v>
      </c>
      <c r="J91" s="146"/>
      <c r="K91" s="146" t="s">
        <v>447</v>
      </c>
      <c r="L91" s="146" t="s">
        <v>706</v>
      </c>
      <c r="M91" s="170">
        <v>4548996</v>
      </c>
      <c r="N91" s="170"/>
      <c r="O91" s="148" t="s">
        <v>724</v>
      </c>
      <c r="P91" s="186"/>
      <c r="Q91" s="186"/>
      <c r="R91" s="186"/>
      <c r="S91" s="186"/>
      <c r="T91" s="186"/>
      <c r="U91" s="179" t="s">
        <v>756</v>
      </c>
    </row>
    <row r="92" spans="1:21" ht="12.75">
      <c r="A92" s="156"/>
      <c r="B92" s="156"/>
      <c r="C92" s="138">
        <v>84</v>
      </c>
      <c r="D92" s="146" t="s">
        <v>450</v>
      </c>
      <c r="E92" s="146" t="s">
        <v>263</v>
      </c>
      <c r="F92" s="146" t="s">
        <v>445</v>
      </c>
      <c r="G92" s="167" t="s">
        <v>448</v>
      </c>
      <c r="H92" s="146" t="s">
        <v>449</v>
      </c>
      <c r="I92" s="146">
        <v>2010</v>
      </c>
      <c r="J92" s="146"/>
      <c r="K92" s="146" t="s">
        <v>447</v>
      </c>
      <c r="L92" s="146" t="s">
        <v>706</v>
      </c>
      <c r="M92" s="170">
        <v>5549076</v>
      </c>
      <c r="N92" s="170"/>
      <c r="O92" s="148" t="s">
        <v>724</v>
      </c>
      <c r="P92" s="186"/>
      <c r="Q92" s="186"/>
      <c r="R92" s="186"/>
      <c r="S92" s="186"/>
      <c r="T92" s="186"/>
      <c r="U92" s="179" t="s">
        <v>756</v>
      </c>
    </row>
    <row r="93" spans="1:21" ht="12.75">
      <c r="A93" s="156"/>
      <c r="B93" s="156"/>
      <c r="C93" s="138">
        <v>85</v>
      </c>
      <c r="D93" s="146" t="s">
        <v>454</v>
      </c>
      <c r="E93" s="146" t="s">
        <v>263</v>
      </c>
      <c r="F93" s="146" t="s">
        <v>453</v>
      </c>
      <c r="G93" s="167" t="s">
        <v>451</v>
      </c>
      <c r="H93" s="146" t="s">
        <v>452</v>
      </c>
      <c r="I93" s="146">
        <v>2013</v>
      </c>
      <c r="J93" s="146"/>
      <c r="K93" s="146" t="s">
        <v>456</v>
      </c>
      <c r="L93" s="146" t="s">
        <v>706</v>
      </c>
      <c r="M93" s="170">
        <v>6350325</v>
      </c>
      <c r="N93" s="170"/>
      <c r="O93" s="148" t="s">
        <v>724</v>
      </c>
      <c r="P93" s="186"/>
      <c r="Q93" s="186"/>
      <c r="R93" s="186"/>
      <c r="S93" s="186"/>
      <c r="T93" s="186"/>
      <c r="U93" s="179" t="s">
        <v>756</v>
      </c>
    </row>
    <row r="94" spans="1:21" ht="12.75">
      <c r="A94" s="156"/>
      <c r="B94" s="156"/>
      <c r="C94" s="138">
        <v>86</v>
      </c>
      <c r="D94" s="146" t="s">
        <v>459</v>
      </c>
      <c r="E94" s="146" t="s">
        <v>263</v>
      </c>
      <c r="F94" s="146" t="s">
        <v>453</v>
      </c>
      <c r="G94" s="167" t="s">
        <v>457</v>
      </c>
      <c r="H94" s="146" t="s">
        <v>458</v>
      </c>
      <c r="I94" s="146">
        <v>2013</v>
      </c>
      <c r="J94" s="146"/>
      <c r="K94" s="146" t="s">
        <v>456</v>
      </c>
      <c r="L94" s="146" t="s">
        <v>706</v>
      </c>
      <c r="M94" s="170">
        <v>6350325</v>
      </c>
      <c r="N94" s="170"/>
      <c r="O94" s="148" t="s">
        <v>724</v>
      </c>
      <c r="P94" s="186"/>
      <c r="Q94" s="186"/>
      <c r="R94" s="186"/>
      <c r="S94" s="186"/>
      <c r="T94" s="186"/>
      <c r="U94" s="179" t="s">
        <v>756</v>
      </c>
    </row>
    <row r="95" spans="1:21" ht="12.75">
      <c r="A95" s="156"/>
      <c r="B95" s="156"/>
      <c r="C95" s="138">
        <v>87</v>
      </c>
      <c r="D95" s="146" t="s">
        <v>463</v>
      </c>
      <c r="E95" s="146" t="s">
        <v>263</v>
      </c>
      <c r="F95" s="146" t="s">
        <v>462</v>
      </c>
      <c r="G95" s="167" t="s">
        <v>460</v>
      </c>
      <c r="H95" s="146" t="s">
        <v>461</v>
      </c>
      <c r="I95" s="146">
        <v>2011</v>
      </c>
      <c r="J95" s="146"/>
      <c r="K95" s="146" t="s">
        <v>464</v>
      </c>
      <c r="L95" s="146" t="s">
        <v>706</v>
      </c>
      <c r="M95" s="170">
        <v>6386589</v>
      </c>
      <c r="N95" s="170"/>
      <c r="O95" s="148" t="s">
        <v>724</v>
      </c>
      <c r="P95" s="186"/>
      <c r="Q95" s="186"/>
      <c r="R95" s="186"/>
      <c r="S95" s="186"/>
      <c r="T95" s="186"/>
      <c r="U95" s="179" t="s">
        <v>756</v>
      </c>
    </row>
    <row r="96" spans="1:21" ht="12.75">
      <c r="A96" s="156"/>
      <c r="B96" s="156"/>
      <c r="C96" s="138">
        <v>88</v>
      </c>
      <c r="D96" s="146" t="s">
        <v>468</v>
      </c>
      <c r="E96" s="146" t="s">
        <v>263</v>
      </c>
      <c r="F96" s="146" t="s">
        <v>467</v>
      </c>
      <c r="G96" s="167" t="s">
        <v>465</v>
      </c>
      <c r="H96" s="146" t="s">
        <v>466</v>
      </c>
      <c r="I96" s="146">
        <v>2012</v>
      </c>
      <c r="J96" s="146"/>
      <c r="K96" s="146" t="s">
        <v>469</v>
      </c>
      <c r="L96" s="146" t="s">
        <v>706</v>
      </c>
      <c r="M96" s="170">
        <v>7333700</v>
      </c>
      <c r="N96" s="170"/>
      <c r="O96" s="148" t="s">
        <v>724</v>
      </c>
      <c r="P96" s="186"/>
      <c r="Q96" s="186"/>
      <c r="R96" s="186"/>
      <c r="S96" s="186"/>
      <c r="T96" s="186"/>
      <c r="U96" s="179" t="s">
        <v>756</v>
      </c>
    </row>
    <row r="97" spans="1:21" ht="12.75">
      <c r="A97" s="156"/>
      <c r="B97" s="156"/>
      <c r="C97" s="138">
        <v>89</v>
      </c>
      <c r="D97" s="146" t="s">
        <v>473</v>
      </c>
      <c r="E97" s="146" t="s">
        <v>263</v>
      </c>
      <c r="F97" s="146" t="s">
        <v>472</v>
      </c>
      <c r="G97" s="167" t="s">
        <v>470</v>
      </c>
      <c r="H97" s="146" t="s">
        <v>471</v>
      </c>
      <c r="I97" s="146">
        <v>2005</v>
      </c>
      <c r="J97" s="146"/>
      <c r="K97" s="146" t="s">
        <v>474</v>
      </c>
      <c r="L97" s="146" t="s">
        <v>706</v>
      </c>
      <c r="M97" s="170">
        <v>3699168</v>
      </c>
      <c r="N97" s="170"/>
      <c r="O97" s="148" t="s">
        <v>724</v>
      </c>
      <c r="P97" s="186"/>
      <c r="Q97" s="186"/>
      <c r="R97" s="186"/>
      <c r="S97" s="186"/>
      <c r="T97" s="186"/>
      <c r="U97" s="179" t="s">
        <v>756</v>
      </c>
    </row>
    <row r="98" spans="1:21" ht="12.75">
      <c r="A98" s="156"/>
      <c r="B98" s="156"/>
      <c r="C98" s="138">
        <v>90</v>
      </c>
      <c r="D98" s="146" t="s">
        <v>477</v>
      </c>
      <c r="E98" s="146" t="s">
        <v>263</v>
      </c>
      <c r="F98" s="146" t="s">
        <v>472</v>
      </c>
      <c r="G98" s="167" t="s">
        <v>475</v>
      </c>
      <c r="H98" s="146" t="s">
        <v>476</v>
      </c>
      <c r="I98" s="146">
        <v>2006</v>
      </c>
      <c r="J98" s="146"/>
      <c r="K98" s="146" t="s">
        <v>474</v>
      </c>
      <c r="L98" s="146" t="s">
        <v>706</v>
      </c>
      <c r="M98" s="170">
        <v>3699168</v>
      </c>
      <c r="N98" s="170"/>
      <c r="O98" s="148" t="s">
        <v>724</v>
      </c>
      <c r="P98" s="186"/>
      <c r="Q98" s="186"/>
      <c r="R98" s="186"/>
      <c r="S98" s="186"/>
      <c r="T98" s="186"/>
      <c r="U98" s="179" t="s">
        <v>756</v>
      </c>
    </row>
    <row r="99" spans="1:21" ht="12.75">
      <c r="A99" s="156"/>
      <c r="B99" s="156"/>
      <c r="C99" s="138">
        <v>91</v>
      </c>
      <c r="D99" s="146" t="s">
        <v>481</v>
      </c>
      <c r="E99" s="146" t="s">
        <v>263</v>
      </c>
      <c r="F99" s="146" t="s">
        <v>480</v>
      </c>
      <c r="G99" s="167" t="s">
        <v>478</v>
      </c>
      <c r="H99" s="146" t="s">
        <v>479</v>
      </c>
      <c r="I99" s="146">
        <v>2013</v>
      </c>
      <c r="J99" s="146"/>
      <c r="K99" s="146" t="s">
        <v>482</v>
      </c>
      <c r="L99" s="146" t="s">
        <v>706</v>
      </c>
      <c r="M99" s="170">
        <v>6655231</v>
      </c>
      <c r="N99" s="170"/>
      <c r="O99" s="148" t="s">
        <v>724</v>
      </c>
      <c r="P99" s="186"/>
      <c r="Q99" s="186"/>
      <c r="R99" s="186"/>
      <c r="S99" s="186"/>
      <c r="T99" s="186"/>
      <c r="U99" s="179" t="s">
        <v>756</v>
      </c>
    </row>
    <row r="100" spans="1:21" ht="18.75">
      <c r="A100" s="156"/>
      <c r="B100" s="156"/>
      <c r="C100" s="138">
        <v>92</v>
      </c>
      <c r="D100" s="163"/>
      <c r="E100" s="159"/>
      <c r="F100" s="161" t="s">
        <v>483</v>
      </c>
      <c r="G100" s="171"/>
      <c r="H100" s="163"/>
      <c r="I100" s="163"/>
      <c r="J100" s="163"/>
      <c r="K100" s="163"/>
      <c r="L100" s="163"/>
      <c r="M100" s="172"/>
      <c r="N100" s="172"/>
      <c r="O100" s="163"/>
      <c r="P100" s="186"/>
      <c r="Q100" s="186"/>
      <c r="R100" s="186"/>
      <c r="S100" s="186"/>
      <c r="T100" s="186"/>
      <c r="U100" s="166"/>
    </row>
    <row r="101" spans="1:21" ht="12.75">
      <c r="A101" s="156"/>
      <c r="B101" s="156"/>
      <c r="C101" s="138">
        <v>93</v>
      </c>
      <c r="D101" s="173" t="s">
        <v>487</v>
      </c>
      <c r="E101" s="173" t="s">
        <v>488</v>
      </c>
      <c r="F101" s="173" t="s">
        <v>486</v>
      </c>
      <c r="G101" s="173" t="s">
        <v>484</v>
      </c>
      <c r="H101" s="173" t="s">
        <v>485</v>
      </c>
      <c r="I101" s="174">
        <v>1997</v>
      </c>
      <c r="J101" s="163"/>
      <c r="K101" s="173" t="s">
        <v>490</v>
      </c>
      <c r="L101" s="146" t="s">
        <v>706</v>
      </c>
      <c r="M101" s="168" t="s">
        <v>725</v>
      </c>
      <c r="N101" s="170"/>
      <c r="O101" s="210"/>
      <c r="P101" s="186"/>
      <c r="Q101" s="186"/>
      <c r="R101" s="186"/>
      <c r="S101" s="186"/>
      <c r="T101" s="186"/>
      <c r="U101" s="176" t="s">
        <v>727</v>
      </c>
    </row>
    <row r="102" spans="1:21" ht="12.75">
      <c r="A102" s="156"/>
      <c r="B102" s="156"/>
      <c r="C102" s="138">
        <v>94</v>
      </c>
      <c r="D102" s="173" t="s">
        <v>494</v>
      </c>
      <c r="E102" s="173" t="s">
        <v>488</v>
      </c>
      <c r="F102" s="173" t="s">
        <v>493</v>
      </c>
      <c r="G102" s="173" t="s">
        <v>491</v>
      </c>
      <c r="H102" s="173" t="s">
        <v>492</v>
      </c>
      <c r="I102" s="174">
        <v>2002</v>
      </c>
      <c r="J102" s="163"/>
      <c r="K102" s="173" t="s">
        <v>496</v>
      </c>
      <c r="L102" s="146" t="s">
        <v>706</v>
      </c>
      <c r="M102" s="170">
        <v>1535019</v>
      </c>
      <c r="N102" s="170"/>
      <c r="O102" s="148" t="s">
        <v>724</v>
      </c>
      <c r="P102" s="186"/>
      <c r="Q102" s="186"/>
      <c r="R102" s="187"/>
      <c r="S102" s="187"/>
      <c r="T102" s="187"/>
      <c r="U102" s="176" t="s">
        <v>727</v>
      </c>
    </row>
    <row r="103" spans="1:21" ht="12.75">
      <c r="A103" s="156"/>
      <c r="B103" s="156"/>
      <c r="C103" s="138">
        <v>95</v>
      </c>
      <c r="D103" s="173" t="s">
        <v>499</v>
      </c>
      <c r="E103" s="173" t="s">
        <v>488</v>
      </c>
      <c r="F103" s="173" t="s">
        <v>493</v>
      </c>
      <c r="G103" s="173" t="s">
        <v>497</v>
      </c>
      <c r="H103" s="173" t="s">
        <v>498</v>
      </c>
      <c r="I103" s="174">
        <v>2002</v>
      </c>
      <c r="J103" s="163"/>
      <c r="K103" s="173" t="s">
        <v>496</v>
      </c>
      <c r="L103" s="146" t="s">
        <v>706</v>
      </c>
      <c r="M103" s="170">
        <v>2056770</v>
      </c>
      <c r="N103" s="170"/>
      <c r="O103" s="148" t="s">
        <v>724</v>
      </c>
      <c r="P103" s="186"/>
      <c r="Q103" s="186"/>
      <c r="R103" s="187"/>
      <c r="S103" s="187"/>
      <c r="T103" s="187"/>
      <c r="U103" s="176" t="s">
        <v>727</v>
      </c>
    </row>
    <row r="104" spans="1:21" ht="12.75">
      <c r="A104" s="156"/>
      <c r="B104" s="156"/>
      <c r="C104" s="157">
        <v>96</v>
      </c>
      <c r="D104" s="173" t="s">
        <v>503</v>
      </c>
      <c r="E104" s="173" t="s">
        <v>488</v>
      </c>
      <c r="F104" s="173" t="s">
        <v>502</v>
      </c>
      <c r="G104" s="173" t="s">
        <v>500</v>
      </c>
      <c r="H104" s="173" t="s">
        <v>501</v>
      </c>
      <c r="I104" s="174">
        <v>2011</v>
      </c>
      <c r="J104" s="163"/>
      <c r="K104" s="173" t="s">
        <v>505</v>
      </c>
      <c r="L104" s="146" t="s">
        <v>706</v>
      </c>
      <c r="M104" s="177">
        <v>9745250</v>
      </c>
      <c r="N104" s="177"/>
      <c r="O104" s="148" t="s">
        <v>724</v>
      </c>
      <c r="P104" s="186"/>
      <c r="Q104" s="186"/>
      <c r="R104" s="187"/>
      <c r="S104" s="187"/>
      <c r="T104" s="187"/>
      <c r="U104" s="176" t="s">
        <v>727</v>
      </c>
    </row>
    <row r="105" spans="1:21" ht="12.75">
      <c r="A105" s="156"/>
      <c r="B105" s="156"/>
      <c r="C105" s="157">
        <v>97</v>
      </c>
      <c r="D105" s="173" t="s">
        <v>508</v>
      </c>
      <c r="E105" s="173" t="s">
        <v>488</v>
      </c>
      <c r="F105" s="173" t="s">
        <v>502</v>
      </c>
      <c r="G105" s="173" t="s">
        <v>506</v>
      </c>
      <c r="H105" s="173" t="s">
        <v>507</v>
      </c>
      <c r="I105" s="174">
        <v>2011</v>
      </c>
      <c r="J105" s="163"/>
      <c r="K105" s="173" t="s">
        <v>505</v>
      </c>
      <c r="L105" s="146" t="s">
        <v>706</v>
      </c>
      <c r="M105" s="177">
        <v>9745250</v>
      </c>
      <c r="N105" s="177"/>
      <c r="O105" s="148" t="s">
        <v>724</v>
      </c>
      <c r="P105" s="186"/>
      <c r="Q105" s="186"/>
      <c r="R105" s="187"/>
      <c r="S105" s="187"/>
      <c r="T105" s="187"/>
      <c r="U105" s="176" t="s">
        <v>727</v>
      </c>
    </row>
    <row r="106" spans="1:21" ht="12.75">
      <c r="A106" s="156"/>
      <c r="B106" s="156"/>
      <c r="C106" s="157">
        <v>98</v>
      </c>
      <c r="D106" s="173" t="s">
        <v>512</v>
      </c>
      <c r="E106" s="173" t="s">
        <v>488</v>
      </c>
      <c r="F106" s="173" t="s">
        <v>511</v>
      </c>
      <c r="G106" s="173" t="s">
        <v>509</v>
      </c>
      <c r="H106" s="173" t="s">
        <v>510</v>
      </c>
      <c r="I106" s="174">
        <v>1988</v>
      </c>
      <c r="J106" s="163"/>
      <c r="K106" s="173" t="s">
        <v>514</v>
      </c>
      <c r="L106" s="146" t="s">
        <v>706</v>
      </c>
      <c r="M106" s="168" t="s">
        <v>725</v>
      </c>
      <c r="N106" s="211"/>
      <c r="O106" s="210"/>
      <c r="P106" s="186"/>
      <c r="Q106" s="186"/>
      <c r="R106" s="187"/>
      <c r="S106" s="187"/>
      <c r="T106" s="187"/>
      <c r="U106" s="176" t="s">
        <v>727</v>
      </c>
    </row>
    <row r="107" spans="1:21" ht="12.75">
      <c r="A107" s="156"/>
      <c r="B107" s="156"/>
      <c r="C107" s="157">
        <v>99</v>
      </c>
      <c r="D107" s="173" t="s">
        <v>517</v>
      </c>
      <c r="E107" s="173" t="s">
        <v>488</v>
      </c>
      <c r="F107" s="173" t="s">
        <v>511</v>
      </c>
      <c r="G107" s="173" t="s">
        <v>515</v>
      </c>
      <c r="H107" s="173" t="s">
        <v>516</v>
      </c>
      <c r="I107" s="174">
        <v>1988</v>
      </c>
      <c r="J107" s="163"/>
      <c r="K107" s="173" t="s">
        <v>514</v>
      </c>
      <c r="L107" s="146" t="s">
        <v>706</v>
      </c>
      <c r="M107" s="168" t="s">
        <v>725</v>
      </c>
      <c r="N107" s="211"/>
      <c r="O107" s="210"/>
      <c r="P107" s="186"/>
      <c r="Q107" s="186"/>
      <c r="R107" s="187"/>
      <c r="S107" s="187"/>
      <c r="T107" s="187"/>
      <c r="U107" s="176" t="s">
        <v>727</v>
      </c>
    </row>
    <row r="108" spans="1:21" ht="12.75">
      <c r="A108" s="156"/>
      <c r="B108" s="156"/>
      <c r="C108" s="157">
        <v>100</v>
      </c>
      <c r="D108" s="173" t="s">
        <v>520</v>
      </c>
      <c r="E108" s="173" t="s">
        <v>488</v>
      </c>
      <c r="F108" s="173" t="s">
        <v>511</v>
      </c>
      <c r="G108" s="173" t="s">
        <v>518</v>
      </c>
      <c r="H108" s="173" t="s">
        <v>519</v>
      </c>
      <c r="I108" s="174">
        <v>1988</v>
      </c>
      <c r="J108" s="163"/>
      <c r="K108" s="173" t="s">
        <v>514</v>
      </c>
      <c r="L108" s="146" t="s">
        <v>706</v>
      </c>
      <c r="M108" s="168" t="s">
        <v>725</v>
      </c>
      <c r="N108" s="211"/>
      <c r="O108" s="210"/>
      <c r="P108" s="186"/>
      <c r="Q108" s="186"/>
      <c r="R108" s="187"/>
      <c r="S108" s="187"/>
      <c r="T108" s="187"/>
      <c r="U108" s="176" t="s">
        <v>727</v>
      </c>
    </row>
    <row r="109" spans="1:21" ht="12.75">
      <c r="A109" s="156"/>
      <c r="B109" s="156"/>
      <c r="C109" s="138">
        <v>101</v>
      </c>
      <c r="D109" s="173" t="s">
        <v>523</v>
      </c>
      <c r="E109" s="173" t="s">
        <v>488</v>
      </c>
      <c r="F109" s="173" t="s">
        <v>511</v>
      </c>
      <c r="G109" s="173" t="s">
        <v>521</v>
      </c>
      <c r="H109" s="173" t="s">
        <v>522</v>
      </c>
      <c r="I109" s="174">
        <v>1988</v>
      </c>
      <c r="J109" s="163"/>
      <c r="K109" s="173" t="s">
        <v>514</v>
      </c>
      <c r="L109" s="146" t="s">
        <v>706</v>
      </c>
      <c r="M109" s="168" t="s">
        <v>725</v>
      </c>
      <c r="N109" s="211"/>
      <c r="O109" s="210"/>
      <c r="P109" s="186"/>
      <c r="Q109" s="186"/>
      <c r="R109" s="187"/>
      <c r="S109" s="187"/>
      <c r="T109" s="187"/>
      <c r="U109" s="176" t="s">
        <v>727</v>
      </c>
    </row>
    <row r="110" spans="1:21" ht="12.75">
      <c r="A110" s="156"/>
      <c r="B110" s="156"/>
      <c r="C110" s="138">
        <v>102</v>
      </c>
      <c r="D110" s="173" t="s">
        <v>526</v>
      </c>
      <c r="E110" s="173" t="s">
        <v>488</v>
      </c>
      <c r="F110" s="173" t="s">
        <v>511</v>
      </c>
      <c r="G110" s="173" t="s">
        <v>524</v>
      </c>
      <c r="H110" s="173" t="s">
        <v>525</v>
      </c>
      <c r="I110" s="174">
        <v>1988</v>
      </c>
      <c r="J110" s="163"/>
      <c r="K110" s="173" t="s">
        <v>514</v>
      </c>
      <c r="L110" s="146" t="s">
        <v>706</v>
      </c>
      <c r="M110" s="168" t="s">
        <v>725</v>
      </c>
      <c r="N110" s="211"/>
      <c r="O110" s="210"/>
      <c r="P110" s="186"/>
      <c r="Q110" s="186"/>
      <c r="R110" s="187"/>
      <c r="S110" s="187"/>
      <c r="T110" s="187"/>
      <c r="U110" s="176" t="s">
        <v>727</v>
      </c>
    </row>
    <row r="111" spans="1:21" ht="12.75">
      <c r="A111" s="156"/>
      <c r="B111" s="156"/>
      <c r="C111" s="138">
        <v>103</v>
      </c>
      <c r="D111" s="173" t="s">
        <v>529</v>
      </c>
      <c r="E111" s="173" t="s">
        <v>488</v>
      </c>
      <c r="F111" s="173" t="s">
        <v>511</v>
      </c>
      <c r="G111" s="173" t="s">
        <v>527</v>
      </c>
      <c r="H111" s="173" t="s">
        <v>528</v>
      </c>
      <c r="I111" s="174">
        <v>1988</v>
      </c>
      <c r="J111" s="163"/>
      <c r="K111" s="173" t="s">
        <v>514</v>
      </c>
      <c r="L111" s="146" t="s">
        <v>706</v>
      </c>
      <c r="M111" s="168" t="s">
        <v>725</v>
      </c>
      <c r="N111" s="211"/>
      <c r="O111" s="210"/>
      <c r="P111" s="186"/>
      <c r="Q111" s="186"/>
      <c r="R111" s="187"/>
      <c r="S111" s="187"/>
      <c r="T111" s="187"/>
      <c r="U111" s="176" t="s">
        <v>727</v>
      </c>
    </row>
    <row r="112" spans="1:21" ht="12.75">
      <c r="A112" s="156"/>
      <c r="B112" s="156"/>
      <c r="C112" s="138">
        <v>104</v>
      </c>
      <c r="D112" s="173" t="s">
        <v>532</v>
      </c>
      <c r="E112" s="173" t="s">
        <v>488</v>
      </c>
      <c r="F112" s="173" t="s">
        <v>511</v>
      </c>
      <c r="G112" s="173" t="s">
        <v>530</v>
      </c>
      <c r="H112" s="173" t="s">
        <v>531</v>
      </c>
      <c r="I112" s="174">
        <v>1988</v>
      </c>
      <c r="J112" s="163"/>
      <c r="K112" s="173" t="s">
        <v>514</v>
      </c>
      <c r="L112" s="146" t="s">
        <v>706</v>
      </c>
      <c r="M112" s="168" t="s">
        <v>725</v>
      </c>
      <c r="N112" s="211"/>
      <c r="O112" s="210"/>
      <c r="P112" s="186"/>
      <c r="Q112" s="186"/>
      <c r="R112" s="187"/>
      <c r="S112" s="187"/>
      <c r="T112" s="187"/>
      <c r="U112" s="176" t="s">
        <v>727</v>
      </c>
    </row>
    <row r="113" spans="1:21" ht="12.75">
      <c r="A113" s="137" t="s">
        <v>704</v>
      </c>
      <c r="B113" s="137" t="s">
        <v>705</v>
      </c>
      <c r="C113" s="138">
        <v>105</v>
      </c>
      <c r="D113" s="173" t="s">
        <v>535</v>
      </c>
      <c r="E113" s="173" t="s">
        <v>488</v>
      </c>
      <c r="F113" s="173" t="s">
        <v>511</v>
      </c>
      <c r="G113" s="173" t="s">
        <v>533</v>
      </c>
      <c r="H113" s="173" t="s">
        <v>534</v>
      </c>
      <c r="I113" s="174">
        <v>1988</v>
      </c>
      <c r="J113" s="163"/>
      <c r="K113" s="173" t="s">
        <v>514</v>
      </c>
      <c r="L113" s="146" t="s">
        <v>706</v>
      </c>
      <c r="M113" s="168" t="s">
        <v>725</v>
      </c>
      <c r="N113" s="211"/>
      <c r="O113" s="210"/>
      <c r="P113" s="186"/>
      <c r="Q113" s="186"/>
      <c r="R113" s="187"/>
      <c r="S113" s="187"/>
      <c r="T113" s="187"/>
      <c r="U113" s="176" t="s">
        <v>727</v>
      </c>
    </row>
    <row r="114" spans="1:21" ht="12.75">
      <c r="A114" s="137" t="s">
        <v>708</v>
      </c>
      <c r="B114" s="137" t="s">
        <v>705</v>
      </c>
      <c r="C114" s="138">
        <v>106</v>
      </c>
      <c r="D114" s="173" t="s">
        <v>538</v>
      </c>
      <c r="E114" s="173" t="s">
        <v>488</v>
      </c>
      <c r="F114" s="173" t="s">
        <v>511</v>
      </c>
      <c r="G114" s="173" t="s">
        <v>536</v>
      </c>
      <c r="H114" s="173" t="s">
        <v>537</v>
      </c>
      <c r="I114" s="174">
        <v>1988</v>
      </c>
      <c r="J114" s="163"/>
      <c r="K114" s="173" t="s">
        <v>514</v>
      </c>
      <c r="L114" s="146" t="s">
        <v>706</v>
      </c>
      <c r="M114" s="168" t="s">
        <v>725</v>
      </c>
      <c r="N114" s="211"/>
      <c r="O114" s="210"/>
      <c r="P114" s="186"/>
      <c r="Q114" s="186"/>
      <c r="R114" s="187"/>
      <c r="S114" s="187"/>
      <c r="T114" s="187"/>
      <c r="U114" s="176" t="s">
        <v>727</v>
      </c>
    </row>
    <row r="115" spans="1:21" ht="12.75">
      <c r="A115" s="137" t="s">
        <v>710</v>
      </c>
      <c r="B115" s="137" t="s">
        <v>705</v>
      </c>
      <c r="C115" s="138">
        <v>107</v>
      </c>
      <c r="D115" s="173" t="s">
        <v>541</v>
      </c>
      <c r="E115" s="173" t="s">
        <v>488</v>
      </c>
      <c r="F115" s="173" t="s">
        <v>511</v>
      </c>
      <c r="G115" s="173" t="s">
        <v>539</v>
      </c>
      <c r="H115" s="173" t="s">
        <v>540</v>
      </c>
      <c r="I115" s="174">
        <v>1989</v>
      </c>
      <c r="J115" s="163"/>
      <c r="K115" s="173" t="s">
        <v>514</v>
      </c>
      <c r="L115" s="146" t="s">
        <v>706</v>
      </c>
      <c r="M115" s="168" t="s">
        <v>725</v>
      </c>
      <c r="N115" s="211"/>
      <c r="O115" s="210"/>
      <c r="P115" s="186"/>
      <c r="Q115" s="186"/>
      <c r="R115" s="187"/>
      <c r="S115" s="187"/>
      <c r="T115" s="187"/>
      <c r="U115" s="176" t="s">
        <v>727</v>
      </c>
    </row>
    <row r="116" spans="1:21" ht="12.75">
      <c r="A116" s="137" t="s">
        <v>711</v>
      </c>
      <c r="B116" s="137" t="s">
        <v>705</v>
      </c>
      <c r="C116" s="138">
        <v>108</v>
      </c>
      <c r="D116" s="173" t="s">
        <v>544</v>
      </c>
      <c r="E116" s="173" t="s">
        <v>488</v>
      </c>
      <c r="F116" s="173" t="s">
        <v>511</v>
      </c>
      <c r="G116" s="173" t="s">
        <v>542</v>
      </c>
      <c r="H116" s="173" t="s">
        <v>543</v>
      </c>
      <c r="I116" s="174">
        <v>1989</v>
      </c>
      <c r="J116" s="163"/>
      <c r="K116" s="173" t="s">
        <v>514</v>
      </c>
      <c r="L116" s="146" t="s">
        <v>706</v>
      </c>
      <c r="M116" s="168" t="s">
        <v>725</v>
      </c>
      <c r="N116" s="211"/>
      <c r="O116" s="210"/>
      <c r="P116" s="186"/>
      <c r="Q116" s="186"/>
      <c r="R116" s="187"/>
      <c r="S116" s="187"/>
      <c r="T116" s="187"/>
      <c r="U116" s="176" t="s">
        <v>727</v>
      </c>
    </row>
    <row r="117" spans="1:21" ht="12.75">
      <c r="A117" s="137" t="s">
        <v>712</v>
      </c>
      <c r="B117" s="137" t="s">
        <v>705</v>
      </c>
      <c r="C117" s="138">
        <v>109</v>
      </c>
      <c r="D117" s="173" t="s">
        <v>547</v>
      </c>
      <c r="E117" s="173" t="s">
        <v>488</v>
      </c>
      <c r="F117" s="173" t="s">
        <v>511</v>
      </c>
      <c r="G117" s="173" t="s">
        <v>545</v>
      </c>
      <c r="H117" s="173" t="s">
        <v>546</v>
      </c>
      <c r="I117" s="174">
        <v>1989</v>
      </c>
      <c r="J117" s="163"/>
      <c r="K117" s="173" t="s">
        <v>514</v>
      </c>
      <c r="L117" s="146" t="s">
        <v>706</v>
      </c>
      <c r="M117" s="168" t="s">
        <v>725</v>
      </c>
      <c r="N117" s="211"/>
      <c r="O117" s="210"/>
      <c r="P117" s="186"/>
      <c r="Q117" s="186"/>
      <c r="R117" s="187"/>
      <c r="S117" s="187"/>
      <c r="T117" s="187"/>
      <c r="U117" s="176" t="s">
        <v>727</v>
      </c>
    </row>
    <row r="118" spans="1:21" ht="12.75">
      <c r="A118" s="137" t="s">
        <v>713</v>
      </c>
      <c r="B118" s="137" t="s">
        <v>705</v>
      </c>
      <c r="C118" s="138">
        <v>110</v>
      </c>
      <c r="D118" s="173" t="s">
        <v>550</v>
      </c>
      <c r="E118" s="173" t="s">
        <v>488</v>
      </c>
      <c r="F118" s="173" t="s">
        <v>511</v>
      </c>
      <c r="G118" s="173" t="s">
        <v>548</v>
      </c>
      <c r="H118" s="173" t="s">
        <v>549</v>
      </c>
      <c r="I118" s="174">
        <v>1989</v>
      </c>
      <c r="J118" s="163"/>
      <c r="K118" s="173" t="s">
        <v>514</v>
      </c>
      <c r="L118" s="146" t="s">
        <v>706</v>
      </c>
      <c r="M118" s="168" t="s">
        <v>725</v>
      </c>
      <c r="N118" s="211"/>
      <c r="O118" s="210"/>
      <c r="P118" s="186"/>
      <c r="Q118" s="186"/>
      <c r="R118" s="187"/>
      <c r="S118" s="187"/>
      <c r="T118" s="187"/>
      <c r="U118" s="176" t="s">
        <v>727</v>
      </c>
    </row>
    <row r="119" spans="1:21" ht="12.75">
      <c r="A119" s="137" t="s">
        <v>714</v>
      </c>
      <c r="B119" s="137" t="s">
        <v>705</v>
      </c>
      <c r="C119" s="138">
        <v>111</v>
      </c>
      <c r="D119" s="173" t="s">
        <v>553</v>
      </c>
      <c r="E119" s="173" t="s">
        <v>488</v>
      </c>
      <c r="F119" s="173" t="s">
        <v>511</v>
      </c>
      <c r="G119" s="173" t="s">
        <v>551</v>
      </c>
      <c r="H119" s="173" t="s">
        <v>552</v>
      </c>
      <c r="I119" s="174">
        <v>1989</v>
      </c>
      <c r="J119" s="163"/>
      <c r="K119" s="173" t="s">
        <v>514</v>
      </c>
      <c r="L119" s="146" t="s">
        <v>706</v>
      </c>
      <c r="M119" s="168" t="s">
        <v>725</v>
      </c>
      <c r="N119" s="211"/>
      <c r="O119" s="210"/>
      <c r="P119" s="186"/>
      <c r="Q119" s="186"/>
      <c r="R119" s="187"/>
      <c r="S119" s="187"/>
      <c r="T119" s="187"/>
      <c r="U119" s="176" t="s">
        <v>727</v>
      </c>
    </row>
    <row r="120" spans="1:21" ht="12.75">
      <c r="A120" s="137" t="s">
        <v>715</v>
      </c>
      <c r="B120" s="137" t="s">
        <v>705</v>
      </c>
      <c r="C120" s="138">
        <v>112</v>
      </c>
      <c r="D120" s="173" t="s">
        <v>556</v>
      </c>
      <c r="E120" s="173" t="s">
        <v>488</v>
      </c>
      <c r="F120" s="173" t="s">
        <v>511</v>
      </c>
      <c r="G120" s="173" t="s">
        <v>554</v>
      </c>
      <c r="H120" s="173" t="s">
        <v>555</v>
      </c>
      <c r="I120" s="174">
        <v>1989</v>
      </c>
      <c r="J120" s="163"/>
      <c r="K120" s="173" t="s">
        <v>514</v>
      </c>
      <c r="L120" s="146" t="s">
        <v>706</v>
      </c>
      <c r="M120" s="168" t="s">
        <v>725</v>
      </c>
      <c r="N120" s="211"/>
      <c r="O120" s="210"/>
      <c r="P120" s="186"/>
      <c r="Q120" s="186"/>
      <c r="R120" s="187"/>
      <c r="S120" s="187"/>
      <c r="T120" s="187"/>
      <c r="U120" s="176" t="s">
        <v>727</v>
      </c>
    </row>
    <row r="121" spans="1:21" ht="12.75">
      <c r="A121" s="137" t="s">
        <v>716</v>
      </c>
      <c r="B121" s="137" t="s">
        <v>705</v>
      </c>
      <c r="C121" s="138">
        <v>113</v>
      </c>
      <c r="D121" s="173" t="s">
        <v>560</v>
      </c>
      <c r="E121" s="173" t="s">
        <v>488</v>
      </c>
      <c r="F121" s="173" t="s">
        <v>559</v>
      </c>
      <c r="G121" s="173" t="s">
        <v>557</v>
      </c>
      <c r="H121" s="173" t="s">
        <v>558</v>
      </c>
      <c r="I121" s="174">
        <v>1992</v>
      </c>
      <c r="J121" s="163"/>
      <c r="K121" s="173" t="s">
        <v>514</v>
      </c>
      <c r="L121" s="146" t="s">
        <v>706</v>
      </c>
      <c r="M121" s="168" t="s">
        <v>725</v>
      </c>
      <c r="N121" s="211"/>
      <c r="O121" s="210"/>
      <c r="P121" s="186"/>
      <c r="Q121" s="186"/>
      <c r="R121" s="187"/>
      <c r="S121" s="187"/>
      <c r="T121" s="187"/>
      <c r="U121" s="176" t="s">
        <v>727</v>
      </c>
    </row>
    <row r="122" spans="1:21" ht="12.75">
      <c r="A122" s="156"/>
      <c r="B122" s="156"/>
      <c r="C122" s="138">
        <v>114</v>
      </c>
      <c r="D122" s="173" t="s">
        <v>563</v>
      </c>
      <c r="E122" s="173" t="s">
        <v>488</v>
      </c>
      <c r="F122" s="173" t="s">
        <v>559</v>
      </c>
      <c r="G122" s="173" t="s">
        <v>561</v>
      </c>
      <c r="H122" s="173" t="s">
        <v>562</v>
      </c>
      <c r="I122" s="174">
        <v>1992</v>
      </c>
      <c r="J122" s="163"/>
      <c r="K122" s="173" t="s">
        <v>514</v>
      </c>
      <c r="L122" s="146" t="s">
        <v>706</v>
      </c>
      <c r="M122" s="177">
        <v>3457270</v>
      </c>
      <c r="N122" s="177"/>
      <c r="O122" s="148" t="s">
        <v>724</v>
      </c>
      <c r="P122" s="186"/>
      <c r="Q122" s="186"/>
      <c r="R122" s="187"/>
      <c r="S122" s="187"/>
      <c r="T122" s="187"/>
      <c r="U122" s="176" t="s">
        <v>727</v>
      </c>
    </row>
    <row r="123" spans="1:21" ht="12.75">
      <c r="A123" s="137" t="s">
        <v>704</v>
      </c>
      <c r="B123" s="137" t="s">
        <v>705</v>
      </c>
      <c r="C123" s="138">
        <v>115</v>
      </c>
      <c r="D123" s="173" t="s">
        <v>567</v>
      </c>
      <c r="E123" s="173" t="s">
        <v>488</v>
      </c>
      <c r="F123" s="173" t="s">
        <v>559</v>
      </c>
      <c r="G123" s="173" t="s">
        <v>565</v>
      </c>
      <c r="H123" s="173" t="s">
        <v>566</v>
      </c>
      <c r="I123" s="174">
        <v>1992</v>
      </c>
      <c r="J123" s="163"/>
      <c r="K123" s="173" t="s">
        <v>514</v>
      </c>
      <c r="L123" s="146" t="s">
        <v>706</v>
      </c>
      <c r="M123" s="177">
        <v>3650000</v>
      </c>
      <c r="N123" s="177"/>
      <c r="O123" s="148" t="s">
        <v>724</v>
      </c>
      <c r="P123" s="186"/>
      <c r="Q123" s="186"/>
      <c r="R123" s="187"/>
      <c r="S123" s="187"/>
      <c r="T123" s="187"/>
      <c r="U123" s="176" t="s">
        <v>727</v>
      </c>
    </row>
    <row r="124" spans="1:21" ht="12.75">
      <c r="A124" s="137" t="s">
        <v>708</v>
      </c>
      <c r="B124" s="137" t="s">
        <v>705</v>
      </c>
      <c r="C124" s="157">
        <v>116</v>
      </c>
      <c r="D124" s="173" t="s">
        <v>570</v>
      </c>
      <c r="E124" s="173" t="s">
        <v>488</v>
      </c>
      <c r="F124" s="173" t="s">
        <v>559</v>
      </c>
      <c r="G124" s="173" t="s">
        <v>568</v>
      </c>
      <c r="H124" s="173" t="s">
        <v>569</v>
      </c>
      <c r="I124" s="174">
        <v>1992</v>
      </c>
      <c r="J124" s="163"/>
      <c r="K124" s="173" t="s">
        <v>514</v>
      </c>
      <c r="L124" s="146" t="s">
        <v>706</v>
      </c>
      <c r="M124" s="177">
        <v>4565796</v>
      </c>
      <c r="N124" s="177"/>
      <c r="O124" s="148" t="s">
        <v>724</v>
      </c>
      <c r="P124" s="186"/>
      <c r="Q124" s="186"/>
      <c r="R124" s="187"/>
      <c r="S124" s="187"/>
      <c r="T124" s="187"/>
      <c r="U124" s="176" t="s">
        <v>727</v>
      </c>
    </row>
    <row r="125" spans="1:21" ht="12.75">
      <c r="A125" s="137" t="s">
        <v>710</v>
      </c>
      <c r="B125" s="137" t="s">
        <v>705</v>
      </c>
      <c r="C125" s="157">
        <v>117</v>
      </c>
      <c r="D125" s="173" t="s">
        <v>573</v>
      </c>
      <c r="E125" s="173" t="s">
        <v>488</v>
      </c>
      <c r="F125" s="173" t="s">
        <v>559</v>
      </c>
      <c r="G125" s="173" t="s">
        <v>571</v>
      </c>
      <c r="H125" s="173" t="s">
        <v>572</v>
      </c>
      <c r="I125" s="174">
        <v>1992</v>
      </c>
      <c r="J125" s="163"/>
      <c r="K125" s="173" t="s">
        <v>514</v>
      </c>
      <c r="L125" s="146" t="s">
        <v>706</v>
      </c>
      <c r="M125" s="177">
        <v>4240000</v>
      </c>
      <c r="N125" s="177"/>
      <c r="O125" s="148" t="s">
        <v>724</v>
      </c>
      <c r="P125" s="186"/>
      <c r="Q125" s="186"/>
      <c r="R125" s="187"/>
      <c r="S125" s="187"/>
      <c r="T125" s="187"/>
      <c r="U125" s="176" t="s">
        <v>727</v>
      </c>
    </row>
    <row r="126" spans="1:21" ht="12.75">
      <c r="A126" s="137" t="s">
        <v>711</v>
      </c>
      <c r="B126" s="137" t="s">
        <v>705</v>
      </c>
      <c r="C126" s="157">
        <v>118</v>
      </c>
      <c r="D126" s="173" t="s">
        <v>576</v>
      </c>
      <c r="E126" s="173" t="s">
        <v>488</v>
      </c>
      <c r="F126" s="173" t="s">
        <v>559</v>
      </c>
      <c r="G126" s="173" t="s">
        <v>574</v>
      </c>
      <c r="H126" s="173" t="s">
        <v>575</v>
      </c>
      <c r="I126" s="174">
        <v>1992</v>
      </c>
      <c r="J126" s="163"/>
      <c r="K126" s="173" t="s">
        <v>514</v>
      </c>
      <c r="L126" s="146" t="s">
        <v>706</v>
      </c>
      <c r="M126" s="168" t="s">
        <v>725</v>
      </c>
      <c r="N126" s="177"/>
      <c r="O126" s="210"/>
      <c r="P126" s="186"/>
      <c r="Q126" s="186"/>
      <c r="R126" s="187"/>
      <c r="S126" s="187"/>
      <c r="T126" s="187"/>
      <c r="U126" s="176" t="s">
        <v>727</v>
      </c>
    </row>
    <row r="127" spans="1:21" ht="12.75">
      <c r="A127" s="137" t="s">
        <v>712</v>
      </c>
      <c r="B127" s="137" t="s">
        <v>705</v>
      </c>
      <c r="C127" s="157">
        <v>119</v>
      </c>
      <c r="D127" s="173" t="s">
        <v>579</v>
      </c>
      <c r="E127" s="173" t="s">
        <v>488</v>
      </c>
      <c r="F127" s="173" t="s">
        <v>559</v>
      </c>
      <c r="G127" s="173" t="s">
        <v>577</v>
      </c>
      <c r="H127" s="173" t="s">
        <v>578</v>
      </c>
      <c r="I127" s="174">
        <v>1992</v>
      </c>
      <c r="J127" s="163"/>
      <c r="K127" s="173" t="s">
        <v>514</v>
      </c>
      <c r="L127" s="146" t="s">
        <v>706</v>
      </c>
      <c r="M127" s="177">
        <v>3167891</v>
      </c>
      <c r="N127" s="177"/>
      <c r="O127" s="148" t="s">
        <v>724</v>
      </c>
      <c r="P127" s="186"/>
      <c r="Q127" s="186"/>
      <c r="R127" s="187"/>
      <c r="S127" s="187"/>
      <c r="T127" s="187"/>
      <c r="U127" s="176" t="s">
        <v>727</v>
      </c>
    </row>
    <row r="128" spans="1:21" ht="12.75">
      <c r="A128" s="137" t="s">
        <v>713</v>
      </c>
      <c r="B128" s="137" t="s">
        <v>705</v>
      </c>
      <c r="C128" s="157">
        <v>120</v>
      </c>
      <c r="D128" s="173" t="s">
        <v>583</v>
      </c>
      <c r="E128" s="173" t="s">
        <v>488</v>
      </c>
      <c r="F128" s="173" t="s">
        <v>582</v>
      </c>
      <c r="G128" s="173" t="s">
        <v>580</v>
      </c>
      <c r="H128" s="173" t="s">
        <v>581</v>
      </c>
      <c r="I128" s="174">
        <v>1994</v>
      </c>
      <c r="J128" s="163"/>
      <c r="K128" s="173" t="s">
        <v>514</v>
      </c>
      <c r="L128" s="146" t="s">
        <v>706</v>
      </c>
      <c r="M128" s="168" t="s">
        <v>725</v>
      </c>
      <c r="N128" s="211"/>
      <c r="O128" s="210"/>
      <c r="P128" s="186"/>
      <c r="Q128" s="186"/>
      <c r="R128" s="187"/>
      <c r="S128" s="187"/>
      <c r="T128" s="187"/>
      <c r="U128" s="176" t="s">
        <v>727</v>
      </c>
    </row>
    <row r="129" spans="1:21" ht="12.75">
      <c r="A129" s="137" t="s">
        <v>714</v>
      </c>
      <c r="B129" s="137" t="s">
        <v>705</v>
      </c>
      <c r="C129" s="138">
        <v>121</v>
      </c>
      <c r="D129" s="173" t="s">
        <v>586</v>
      </c>
      <c r="E129" s="173" t="s">
        <v>488</v>
      </c>
      <c r="F129" s="173" t="s">
        <v>582</v>
      </c>
      <c r="G129" s="173" t="s">
        <v>584</v>
      </c>
      <c r="H129" s="173" t="s">
        <v>585</v>
      </c>
      <c r="I129" s="174">
        <v>1994</v>
      </c>
      <c r="J129" s="163"/>
      <c r="K129" s="173" t="s">
        <v>514</v>
      </c>
      <c r="L129" s="146" t="s">
        <v>706</v>
      </c>
      <c r="M129" s="177">
        <v>500000</v>
      </c>
      <c r="N129" s="177"/>
      <c r="O129" s="148" t="s">
        <v>724</v>
      </c>
      <c r="P129" s="186"/>
      <c r="Q129" s="186"/>
      <c r="R129" s="187"/>
      <c r="S129" s="187"/>
      <c r="T129" s="187"/>
      <c r="U129" s="176" t="s">
        <v>727</v>
      </c>
    </row>
    <row r="130" spans="1:21" ht="12.75">
      <c r="A130" s="137" t="s">
        <v>715</v>
      </c>
      <c r="B130" s="137" t="s">
        <v>705</v>
      </c>
      <c r="C130" s="138">
        <v>122</v>
      </c>
      <c r="D130" s="173" t="s">
        <v>589</v>
      </c>
      <c r="E130" s="173" t="s">
        <v>488</v>
      </c>
      <c r="F130" s="173" t="s">
        <v>582</v>
      </c>
      <c r="G130" s="173" t="s">
        <v>587</v>
      </c>
      <c r="H130" s="173" t="s">
        <v>588</v>
      </c>
      <c r="I130" s="174">
        <v>1994</v>
      </c>
      <c r="J130" s="163"/>
      <c r="K130" s="173" t="s">
        <v>514</v>
      </c>
      <c r="L130" s="146" t="s">
        <v>706</v>
      </c>
      <c r="M130" s="168" t="s">
        <v>725</v>
      </c>
      <c r="N130" s="211"/>
      <c r="O130" s="210"/>
      <c r="P130" s="186"/>
      <c r="Q130" s="186"/>
      <c r="R130" s="187"/>
      <c r="S130" s="187"/>
      <c r="T130" s="187"/>
      <c r="U130" s="176" t="s">
        <v>727</v>
      </c>
    </row>
    <row r="131" spans="1:21" ht="12.75">
      <c r="A131" s="137" t="s">
        <v>716</v>
      </c>
      <c r="B131" s="137" t="s">
        <v>705</v>
      </c>
      <c r="C131" s="138">
        <v>123</v>
      </c>
      <c r="D131" s="173" t="s">
        <v>592</v>
      </c>
      <c r="E131" s="173" t="s">
        <v>488</v>
      </c>
      <c r="F131" s="173" t="s">
        <v>582</v>
      </c>
      <c r="G131" s="173" t="s">
        <v>590</v>
      </c>
      <c r="H131" s="173" t="s">
        <v>591</v>
      </c>
      <c r="I131" s="174">
        <v>1994</v>
      </c>
      <c r="J131" s="163"/>
      <c r="K131" s="173" t="s">
        <v>514</v>
      </c>
      <c r="L131" s="146" t="s">
        <v>706</v>
      </c>
      <c r="M131" s="168" t="s">
        <v>725</v>
      </c>
      <c r="N131" s="211"/>
      <c r="O131" s="210"/>
      <c r="P131" s="186"/>
      <c r="Q131" s="186"/>
      <c r="R131" s="187"/>
      <c r="S131" s="187"/>
      <c r="T131" s="187"/>
      <c r="U131" s="176" t="s">
        <v>727</v>
      </c>
    </row>
    <row r="132" spans="1:21" ht="12.75">
      <c r="A132" s="137" t="s">
        <v>717</v>
      </c>
      <c r="B132" s="137" t="s">
        <v>705</v>
      </c>
      <c r="C132" s="138">
        <v>124</v>
      </c>
      <c r="D132" s="173" t="s">
        <v>595</v>
      </c>
      <c r="E132" s="173" t="s">
        <v>488</v>
      </c>
      <c r="F132" s="173" t="s">
        <v>582</v>
      </c>
      <c r="G132" s="173" t="s">
        <v>593</v>
      </c>
      <c r="H132" s="173" t="s">
        <v>594</v>
      </c>
      <c r="I132" s="174">
        <v>1994</v>
      </c>
      <c r="J132" s="163"/>
      <c r="K132" s="173" t="s">
        <v>514</v>
      </c>
      <c r="L132" s="146" t="s">
        <v>706</v>
      </c>
      <c r="M132" s="168" t="s">
        <v>725</v>
      </c>
      <c r="N132" s="211"/>
      <c r="O132" s="210"/>
      <c r="P132" s="186"/>
      <c r="Q132" s="186"/>
      <c r="R132" s="187"/>
      <c r="S132" s="187"/>
      <c r="T132" s="187"/>
      <c r="U132" s="176" t="s">
        <v>727</v>
      </c>
    </row>
    <row r="133" spans="1:21" s="158" customFormat="1" ht="12.75">
      <c r="A133" s="156" t="s">
        <v>718</v>
      </c>
      <c r="B133" s="156" t="s">
        <v>705</v>
      </c>
      <c r="C133" s="157">
        <v>125</v>
      </c>
      <c r="D133" s="173" t="s">
        <v>599</v>
      </c>
      <c r="E133" s="173" t="s">
        <v>488</v>
      </c>
      <c r="F133" s="173" t="s">
        <v>598</v>
      </c>
      <c r="G133" s="173" t="s">
        <v>596</v>
      </c>
      <c r="H133" s="173" t="s">
        <v>597</v>
      </c>
      <c r="I133" s="174">
        <v>1995</v>
      </c>
      <c r="J133" s="163"/>
      <c r="K133" s="173" t="s">
        <v>514</v>
      </c>
      <c r="L133" s="146" t="s">
        <v>706</v>
      </c>
      <c r="M133" s="168" t="s">
        <v>725</v>
      </c>
      <c r="N133" s="211"/>
      <c r="O133" s="210"/>
      <c r="P133" s="186"/>
      <c r="Q133" s="186"/>
      <c r="R133" s="186"/>
      <c r="S133" s="186"/>
      <c r="T133" s="186"/>
      <c r="U133" s="144" t="s">
        <v>727</v>
      </c>
    </row>
    <row r="134" spans="1:21" s="158" customFormat="1" ht="12.75">
      <c r="A134" s="156" t="s">
        <v>719</v>
      </c>
      <c r="B134" s="156" t="s">
        <v>705</v>
      </c>
      <c r="C134" s="157">
        <v>126</v>
      </c>
      <c r="D134" s="173" t="s">
        <v>602</v>
      </c>
      <c r="E134" s="173" t="s">
        <v>488</v>
      </c>
      <c r="F134" s="173" t="s">
        <v>598</v>
      </c>
      <c r="G134" s="173" t="s">
        <v>600</v>
      </c>
      <c r="H134" s="173" t="s">
        <v>601</v>
      </c>
      <c r="I134" s="174">
        <v>1995</v>
      </c>
      <c r="J134" s="163"/>
      <c r="K134" s="173" t="s">
        <v>514</v>
      </c>
      <c r="L134" s="146" t="s">
        <v>706</v>
      </c>
      <c r="M134" s="177">
        <v>5358990</v>
      </c>
      <c r="N134" s="177"/>
      <c r="O134" s="210" t="s">
        <v>724</v>
      </c>
      <c r="P134" s="186"/>
      <c r="Q134" s="186"/>
      <c r="R134" s="186"/>
      <c r="S134" s="186"/>
      <c r="T134" s="186"/>
      <c r="U134" s="144" t="s">
        <v>727</v>
      </c>
    </row>
    <row r="135" spans="1:21" s="158" customFormat="1" ht="12.75">
      <c r="A135" s="156" t="s">
        <v>720</v>
      </c>
      <c r="B135" s="156" t="s">
        <v>705</v>
      </c>
      <c r="C135" s="157">
        <v>127</v>
      </c>
      <c r="D135" s="173" t="s">
        <v>605</v>
      </c>
      <c r="E135" s="173" t="s">
        <v>488</v>
      </c>
      <c r="F135" s="173" t="s">
        <v>598</v>
      </c>
      <c r="G135" s="173" t="s">
        <v>603</v>
      </c>
      <c r="H135" s="173" t="s">
        <v>604</v>
      </c>
      <c r="I135" s="174">
        <v>1995</v>
      </c>
      <c r="J135" s="163"/>
      <c r="K135" s="173" t="s">
        <v>514</v>
      </c>
      <c r="L135" s="146" t="s">
        <v>706</v>
      </c>
      <c r="M135" s="177">
        <v>4841715</v>
      </c>
      <c r="N135" s="177"/>
      <c r="O135" s="210" t="s">
        <v>724</v>
      </c>
      <c r="P135" s="186"/>
      <c r="Q135" s="186"/>
      <c r="R135" s="186"/>
      <c r="S135" s="186"/>
      <c r="T135" s="186"/>
      <c r="U135" s="144" t="s">
        <v>727</v>
      </c>
    </row>
    <row r="136" spans="1:21" s="158" customFormat="1" ht="12.75">
      <c r="A136" s="156" t="s">
        <v>721</v>
      </c>
      <c r="B136" s="156" t="s">
        <v>705</v>
      </c>
      <c r="C136" s="157">
        <v>128</v>
      </c>
      <c r="D136" s="173" t="s">
        <v>608</v>
      </c>
      <c r="E136" s="173" t="s">
        <v>488</v>
      </c>
      <c r="F136" s="173" t="s">
        <v>598</v>
      </c>
      <c r="G136" s="173" t="s">
        <v>606</v>
      </c>
      <c r="H136" s="173" t="s">
        <v>607</v>
      </c>
      <c r="I136" s="174">
        <v>1995</v>
      </c>
      <c r="J136" s="163"/>
      <c r="K136" s="173" t="s">
        <v>514</v>
      </c>
      <c r="L136" s="146" t="s">
        <v>706</v>
      </c>
      <c r="M136" s="177">
        <v>5358990</v>
      </c>
      <c r="N136" s="177"/>
      <c r="O136" s="210" t="s">
        <v>724</v>
      </c>
      <c r="P136" s="186"/>
      <c r="Q136" s="186"/>
      <c r="R136" s="186"/>
      <c r="S136" s="186"/>
      <c r="T136" s="186"/>
      <c r="U136" s="144" t="s">
        <v>727</v>
      </c>
    </row>
    <row r="137" spans="1:21" s="158" customFormat="1" ht="12.75">
      <c r="A137" s="156" t="s">
        <v>722</v>
      </c>
      <c r="B137" s="156" t="s">
        <v>705</v>
      </c>
      <c r="C137" s="157">
        <v>129</v>
      </c>
      <c r="D137" s="173" t="s">
        <v>611</v>
      </c>
      <c r="E137" s="173" t="s">
        <v>488</v>
      </c>
      <c r="F137" s="173" t="s">
        <v>598</v>
      </c>
      <c r="G137" s="173" t="s">
        <v>609</v>
      </c>
      <c r="H137" s="173" t="s">
        <v>610</v>
      </c>
      <c r="I137" s="174">
        <v>1995</v>
      </c>
      <c r="J137" s="163"/>
      <c r="K137" s="173" t="s">
        <v>514</v>
      </c>
      <c r="L137" s="146" t="s">
        <v>706</v>
      </c>
      <c r="M137" s="168" t="s">
        <v>725</v>
      </c>
      <c r="N137" s="177"/>
      <c r="O137" s="210"/>
      <c r="P137" s="186"/>
      <c r="Q137" s="186"/>
      <c r="R137" s="186"/>
      <c r="S137" s="186"/>
      <c r="T137" s="186"/>
      <c r="U137" s="144" t="s">
        <v>727</v>
      </c>
    </row>
    <row r="138" spans="1:21" ht="12.75">
      <c r="A138" s="156"/>
      <c r="B138" s="156"/>
      <c r="C138" s="157">
        <v>130</v>
      </c>
      <c r="D138" s="173" t="s">
        <v>614</v>
      </c>
      <c r="E138" s="173" t="s">
        <v>488</v>
      </c>
      <c r="F138" s="173" t="s">
        <v>598</v>
      </c>
      <c r="G138" s="173" t="s">
        <v>612</v>
      </c>
      <c r="H138" s="173" t="s">
        <v>613</v>
      </c>
      <c r="I138" s="174">
        <v>2000</v>
      </c>
      <c r="J138" s="163"/>
      <c r="K138" s="173" t="s">
        <v>514</v>
      </c>
      <c r="L138" s="146" t="s">
        <v>706</v>
      </c>
      <c r="M138" s="177">
        <v>3986684</v>
      </c>
      <c r="N138" s="177"/>
      <c r="O138" s="148" t="s">
        <v>724</v>
      </c>
      <c r="P138" s="186"/>
      <c r="Q138" s="186"/>
      <c r="R138" s="187"/>
      <c r="S138" s="187"/>
      <c r="T138" s="187"/>
      <c r="U138" s="176" t="s">
        <v>727</v>
      </c>
    </row>
    <row r="139" spans="1:21" ht="12.75">
      <c r="A139" s="156"/>
      <c r="B139" s="156"/>
      <c r="C139" s="157">
        <v>131</v>
      </c>
      <c r="D139" s="173" t="s">
        <v>617</v>
      </c>
      <c r="E139" s="173" t="s">
        <v>488</v>
      </c>
      <c r="F139" s="173" t="s">
        <v>598</v>
      </c>
      <c r="G139" s="173" t="s">
        <v>615</v>
      </c>
      <c r="H139" s="173" t="s">
        <v>616</v>
      </c>
      <c r="I139" s="174">
        <v>2000</v>
      </c>
      <c r="J139" s="163"/>
      <c r="K139" s="173" t="s">
        <v>514</v>
      </c>
      <c r="L139" s="146" t="s">
        <v>706</v>
      </c>
      <c r="M139" s="175">
        <v>200000</v>
      </c>
      <c r="N139" s="175"/>
      <c r="O139" s="210" t="s">
        <v>724</v>
      </c>
      <c r="P139" s="186"/>
      <c r="Q139" s="186"/>
      <c r="R139" s="187"/>
      <c r="S139" s="187"/>
      <c r="T139" s="187"/>
      <c r="U139" s="176" t="s">
        <v>727</v>
      </c>
    </row>
    <row r="140" spans="1:21" ht="12.75">
      <c r="A140" s="156"/>
      <c r="B140" s="156"/>
      <c r="C140" s="157">
        <v>132</v>
      </c>
      <c r="D140" s="173" t="s">
        <v>620</v>
      </c>
      <c r="E140" s="173" t="s">
        <v>488</v>
      </c>
      <c r="F140" s="173" t="s">
        <v>598</v>
      </c>
      <c r="G140" s="173" t="s">
        <v>618</v>
      </c>
      <c r="H140" s="173" t="s">
        <v>619</v>
      </c>
      <c r="I140" s="174">
        <v>2003</v>
      </c>
      <c r="J140" s="163"/>
      <c r="K140" s="173" t="s">
        <v>514</v>
      </c>
      <c r="L140" s="146" t="s">
        <v>706</v>
      </c>
      <c r="M140" s="178">
        <v>4076276</v>
      </c>
      <c r="N140" s="178"/>
      <c r="O140" s="148" t="s">
        <v>724</v>
      </c>
      <c r="P140" s="186"/>
      <c r="Q140" s="186"/>
      <c r="R140" s="187"/>
      <c r="S140" s="187"/>
      <c r="T140" s="187"/>
      <c r="U140" s="176" t="s">
        <v>727</v>
      </c>
    </row>
    <row r="141" spans="1:21" ht="12.75">
      <c r="A141" s="156"/>
      <c r="B141" s="156"/>
      <c r="C141" s="138">
        <v>133</v>
      </c>
      <c r="D141" s="173" t="s">
        <v>633</v>
      </c>
      <c r="E141" s="173" t="s">
        <v>488</v>
      </c>
      <c r="F141" s="173" t="s">
        <v>632</v>
      </c>
      <c r="G141" s="173" t="s">
        <v>630</v>
      </c>
      <c r="H141" s="173" t="s">
        <v>631</v>
      </c>
      <c r="I141" s="174">
        <v>1991</v>
      </c>
      <c r="J141" s="163"/>
      <c r="K141" s="173" t="s">
        <v>514</v>
      </c>
      <c r="L141" s="146" t="s">
        <v>706</v>
      </c>
      <c r="M141" s="177">
        <v>2127974</v>
      </c>
      <c r="N141" s="177"/>
      <c r="O141" s="148" t="s">
        <v>724</v>
      </c>
      <c r="P141" s="186"/>
      <c r="Q141" s="186"/>
      <c r="R141" s="187"/>
      <c r="S141" s="187"/>
      <c r="T141" s="187"/>
      <c r="U141" s="176" t="s">
        <v>727</v>
      </c>
    </row>
    <row r="142" spans="1:21" ht="12.75">
      <c r="A142" s="156"/>
      <c r="B142" s="156"/>
      <c r="C142" s="138">
        <v>134</v>
      </c>
      <c r="D142" s="173" t="s">
        <v>636</v>
      </c>
      <c r="E142" s="173" t="s">
        <v>488</v>
      </c>
      <c r="F142" s="173" t="s">
        <v>511</v>
      </c>
      <c r="G142" s="173" t="s">
        <v>634</v>
      </c>
      <c r="H142" s="173" t="s">
        <v>635</v>
      </c>
      <c r="I142" s="174">
        <v>1990</v>
      </c>
      <c r="J142" s="163"/>
      <c r="K142" s="173" t="s">
        <v>514</v>
      </c>
      <c r="L142" s="146" t="s">
        <v>706</v>
      </c>
      <c r="M142" s="177">
        <v>2219633</v>
      </c>
      <c r="N142" s="177"/>
      <c r="O142" s="148" t="s">
        <v>724</v>
      </c>
      <c r="P142" s="186"/>
      <c r="Q142" s="186"/>
      <c r="R142" s="187"/>
      <c r="S142" s="187"/>
      <c r="T142" s="187"/>
      <c r="U142" s="176" t="s">
        <v>727</v>
      </c>
    </row>
    <row r="143" spans="1:21" ht="12.75">
      <c r="A143" s="156"/>
      <c r="B143" s="156"/>
      <c r="C143" s="138">
        <v>135</v>
      </c>
      <c r="D143" s="173" t="s">
        <v>639</v>
      </c>
      <c r="E143" s="173" t="s">
        <v>488</v>
      </c>
      <c r="F143" s="173" t="s">
        <v>598</v>
      </c>
      <c r="G143" s="173" t="s">
        <v>637</v>
      </c>
      <c r="H143" s="173" t="s">
        <v>638</v>
      </c>
      <c r="I143" s="174">
        <v>1995</v>
      </c>
      <c r="J143" s="163"/>
      <c r="K143" s="173" t="s">
        <v>514</v>
      </c>
      <c r="L143" s="146" t="s">
        <v>706</v>
      </c>
      <c r="M143" s="168" t="s">
        <v>725</v>
      </c>
      <c r="N143" s="211"/>
      <c r="O143" s="210"/>
      <c r="P143" s="186"/>
      <c r="Q143" s="186"/>
      <c r="R143" s="187"/>
      <c r="S143" s="187"/>
      <c r="T143" s="187"/>
      <c r="U143" s="176" t="s">
        <v>727</v>
      </c>
    </row>
    <row r="144" spans="1:21" ht="12.75">
      <c r="A144" s="156"/>
      <c r="B144" s="156"/>
      <c r="C144" s="157">
        <v>136</v>
      </c>
      <c r="D144" s="173" t="s">
        <v>642</v>
      </c>
      <c r="E144" s="173" t="s">
        <v>488</v>
      </c>
      <c r="F144" s="173" t="s">
        <v>598</v>
      </c>
      <c r="G144" s="173" t="s">
        <v>640</v>
      </c>
      <c r="H144" s="173" t="s">
        <v>641</v>
      </c>
      <c r="I144" s="174">
        <v>1996</v>
      </c>
      <c r="J144" s="163"/>
      <c r="K144" s="173" t="s">
        <v>514</v>
      </c>
      <c r="L144" s="146" t="s">
        <v>706</v>
      </c>
      <c r="M144" s="177">
        <v>500000</v>
      </c>
      <c r="N144" s="177"/>
      <c r="O144" s="148" t="s">
        <v>724</v>
      </c>
      <c r="P144" s="186"/>
      <c r="Q144" s="186"/>
      <c r="R144" s="187"/>
      <c r="S144" s="187"/>
      <c r="T144" s="187"/>
      <c r="U144" s="176" t="s">
        <v>727</v>
      </c>
    </row>
    <row r="145" spans="1:21" ht="12.75">
      <c r="A145" s="156"/>
      <c r="B145" s="156"/>
      <c r="C145" s="157">
        <v>137</v>
      </c>
      <c r="D145" s="173" t="s">
        <v>645</v>
      </c>
      <c r="E145" s="173" t="s">
        <v>488</v>
      </c>
      <c r="F145" s="173" t="s">
        <v>598</v>
      </c>
      <c r="G145" s="173" t="s">
        <v>643</v>
      </c>
      <c r="H145" s="173" t="s">
        <v>644</v>
      </c>
      <c r="I145" s="174">
        <v>1996</v>
      </c>
      <c r="J145" s="163"/>
      <c r="K145" s="173" t="s">
        <v>514</v>
      </c>
      <c r="L145" s="146" t="s">
        <v>706</v>
      </c>
      <c r="M145" s="168" t="s">
        <v>725</v>
      </c>
      <c r="N145" s="211"/>
      <c r="O145" s="210"/>
      <c r="P145" s="186"/>
      <c r="Q145" s="186"/>
      <c r="R145" s="187"/>
      <c r="S145" s="187"/>
      <c r="T145" s="187"/>
      <c r="U145" s="176" t="s">
        <v>727</v>
      </c>
    </row>
    <row r="146" spans="1:21" ht="12.75">
      <c r="A146" s="156"/>
      <c r="B146" s="156"/>
      <c r="C146" s="157">
        <v>138</v>
      </c>
      <c r="D146" s="173" t="s">
        <v>648</v>
      </c>
      <c r="E146" s="173" t="s">
        <v>488</v>
      </c>
      <c r="F146" s="173" t="s">
        <v>647</v>
      </c>
      <c r="G146" s="173">
        <v>11896</v>
      </c>
      <c r="H146" s="173" t="s">
        <v>646</v>
      </c>
      <c r="I146" s="174">
        <v>1991</v>
      </c>
      <c r="J146" s="163"/>
      <c r="K146" s="173" t="s">
        <v>514</v>
      </c>
      <c r="L146" s="146" t="s">
        <v>706</v>
      </c>
      <c r="M146" s="177">
        <v>2798580</v>
      </c>
      <c r="N146" s="177"/>
      <c r="O146" s="148" t="s">
        <v>724</v>
      </c>
      <c r="P146" s="186"/>
      <c r="Q146" s="186"/>
      <c r="R146" s="187"/>
      <c r="S146" s="187"/>
      <c r="T146" s="187"/>
      <c r="U146" s="176" t="s">
        <v>727</v>
      </c>
    </row>
    <row r="147" spans="3:21" ht="12.75">
      <c r="C147" s="138">
        <v>139</v>
      </c>
      <c r="D147" s="173" t="s">
        <v>651</v>
      </c>
      <c r="E147" s="173" t="s">
        <v>488</v>
      </c>
      <c r="F147" s="173" t="s">
        <v>598</v>
      </c>
      <c r="G147" s="173" t="s">
        <v>649</v>
      </c>
      <c r="H147" s="173" t="s">
        <v>650</v>
      </c>
      <c r="I147" s="174">
        <v>2001</v>
      </c>
      <c r="J147" s="169"/>
      <c r="K147" s="173" t="s">
        <v>514</v>
      </c>
      <c r="L147" s="146" t="s">
        <v>706</v>
      </c>
      <c r="M147" s="177">
        <v>3672424</v>
      </c>
      <c r="N147" s="177"/>
      <c r="O147" s="148" t="s">
        <v>724</v>
      </c>
      <c r="P147" s="186"/>
      <c r="Q147" s="186"/>
      <c r="R147" s="187"/>
      <c r="S147" s="187"/>
      <c r="T147" s="187"/>
      <c r="U147" s="176" t="s">
        <v>727</v>
      </c>
    </row>
    <row r="148" spans="3:21" ht="12.75">
      <c r="C148" s="138">
        <v>140</v>
      </c>
      <c r="D148" s="173" t="s">
        <v>654</v>
      </c>
      <c r="E148" s="173" t="s">
        <v>488</v>
      </c>
      <c r="F148" s="173" t="s">
        <v>598</v>
      </c>
      <c r="G148" s="173" t="s">
        <v>652</v>
      </c>
      <c r="H148" s="173" t="s">
        <v>653</v>
      </c>
      <c r="I148" s="174">
        <v>2001</v>
      </c>
      <c r="J148" s="169"/>
      <c r="K148" s="173" t="s">
        <v>514</v>
      </c>
      <c r="L148" s="146" t="s">
        <v>706</v>
      </c>
      <c r="M148" s="177">
        <v>4311728</v>
      </c>
      <c r="N148" s="177"/>
      <c r="O148" s="148" t="s">
        <v>724</v>
      </c>
      <c r="P148" s="186"/>
      <c r="Q148" s="186"/>
      <c r="R148" s="187"/>
      <c r="S148" s="187"/>
      <c r="T148" s="187"/>
      <c r="U148" s="176" t="s">
        <v>727</v>
      </c>
    </row>
    <row r="149" spans="3:21" ht="12.75">
      <c r="C149" s="138">
        <v>141</v>
      </c>
      <c r="D149" s="173" t="s">
        <v>657</v>
      </c>
      <c r="E149" s="173" t="s">
        <v>488</v>
      </c>
      <c r="F149" s="173" t="s">
        <v>598</v>
      </c>
      <c r="G149" s="173" t="s">
        <v>655</v>
      </c>
      <c r="H149" s="173" t="s">
        <v>656</v>
      </c>
      <c r="I149" s="174">
        <v>1996</v>
      </c>
      <c r="J149" s="169"/>
      <c r="K149" s="173" t="s">
        <v>514</v>
      </c>
      <c r="L149" s="146" t="s">
        <v>706</v>
      </c>
      <c r="M149" s="177">
        <v>3930199</v>
      </c>
      <c r="N149" s="177"/>
      <c r="O149" s="148" t="s">
        <v>724</v>
      </c>
      <c r="P149" s="186"/>
      <c r="Q149" s="186"/>
      <c r="R149" s="187"/>
      <c r="S149" s="187"/>
      <c r="T149" s="187"/>
      <c r="U149" s="176" t="s">
        <v>727</v>
      </c>
    </row>
    <row r="150" spans="3:21" ht="12.75">
      <c r="C150" s="138">
        <v>142</v>
      </c>
      <c r="D150" s="173" t="s">
        <v>660</v>
      </c>
      <c r="E150" s="173" t="s">
        <v>488</v>
      </c>
      <c r="F150" s="173" t="s">
        <v>598</v>
      </c>
      <c r="G150" s="173" t="s">
        <v>658</v>
      </c>
      <c r="H150" s="173" t="s">
        <v>659</v>
      </c>
      <c r="I150" s="174">
        <v>1995</v>
      </c>
      <c r="J150" s="169"/>
      <c r="K150" s="173" t="s">
        <v>514</v>
      </c>
      <c r="L150" s="146" t="s">
        <v>706</v>
      </c>
      <c r="M150" s="177">
        <v>4574637</v>
      </c>
      <c r="N150" s="177"/>
      <c r="O150" s="148" t="s">
        <v>724</v>
      </c>
      <c r="P150" s="186"/>
      <c r="Q150" s="186"/>
      <c r="R150" s="187"/>
      <c r="S150" s="187"/>
      <c r="T150" s="187"/>
      <c r="U150" s="176" t="s">
        <v>727</v>
      </c>
    </row>
    <row r="151" spans="3:21" ht="12.75">
      <c r="C151" s="138">
        <v>143</v>
      </c>
      <c r="D151" s="173" t="s">
        <v>663</v>
      </c>
      <c r="E151" s="173" t="s">
        <v>488</v>
      </c>
      <c r="F151" s="173" t="s">
        <v>598</v>
      </c>
      <c r="G151" s="173" t="s">
        <v>661</v>
      </c>
      <c r="H151" s="173" t="s">
        <v>662</v>
      </c>
      <c r="I151" s="174">
        <v>1995</v>
      </c>
      <c r="J151" s="169"/>
      <c r="K151" s="173" t="s">
        <v>514</v>
      </c>
      <c r="L151" s="146" t="s">
        <v>706</v>
      </c>
      <c r="M151" s="177">
        <v>4768362</v>
      </c>
      <c r="N151" s="177"/>
      <c r="O151" s="148" t="s">
        <v>724</v>
      </c>
      <c r="P151" s="186"/>
      <c r="Q151" s="186"/>
      <c r="R151" s="187"/>
      <c r="S151" s="187"/>
      <c r="T151" s="187"/>
      <c r="U151" s="176" t="s">
        <v>727</v>
      </c>
    </row>
    <row r="152" spans="3:21" ht="12.75">
      <c r="C152" s="157">
        <v>144</v>
      </c>
      <c r="D152" s="173" t="s">
        <v>667</v>
      </c>
      <c r="E152" s="173" t="s">
        <v>488</v>
      </c>
      <c r="F152" s="173" t="s">
        <v>666</v>
      </c>
      <c r="G152" s="173" t="s">
        <v>664</v>
      </c>
      <c r="H152" s="173" t="s">
        <v>665</v>
      </c>
      <c r="I152" s="174">
        <v>2002</v>
      </c>
      <c r="J152" s="169"/>
      <c r="K152" s="173" t="s">
        <v>669</v>
      </c>
      <c r="L152" s="146" t="s">
        <v>706</v>
      </c>
      <c r="M152" s="175">
        <v>200000</v>
      </c>
      <c r="N152" s="175"/>
      <c r="O152" s="210" t="s">
        <v>724</v>
      </c>
      <c r="P152" s="186"/>
      <c r="Q152" s="186"/>
      <c r="R152" s="187"/>
      <c r="S152" s="187"/>
      <c r="T152" s="187"/>
      <c r="U152" s="176" t="s">
        <v>727</v>
      </c>
    </row>
    <row r="153" spans="3:21" ht="12.75">
      <c r="C153" s="157">
        <v>145</v>
      </c>
      <c r="D153" s="173" t="s">
        <v>672</v>
      </c>
      <c r="E153" s="173" t="s">
        <v>488</v>
      </c>
      <c r="F153" s="173" t="s">
        <v>666</v>
      </c>
      <c r="G153" s="173" t="s">
        <v>670</v>
      </c>
      <c r="H153" s="173" t="s">
        <v>671</v>
      </c>
      <c r="I153" s="174">
        <v>2002</v>
      </c>
      <c r="J153" s="169"/>
      <c r="K153" s="173" t="s">
        <v>669</v>
      </c>
      <c r="L153" s="146" t="s">
        <v>706</v>
      </c>
      <c r="M153" s="175">
        <v>200000</v>
      </c>
      <c r="N153" s="175"/>
      <c r="O153" s="210" t="s">
        <v>724</v>
      </c>
      <c r="P153" s="186"/>
      <c r="Q153" s="186"/>
      <c r="R153" s="187"/>
      <c r="S153" s="187"/>
      <c r="T153" s="187"/>
      <c r="U153" s="176" t="s">
        <v>727</v>
      </c>
    </row>
    <row r="154" spans="3:21" ht="12.75">
      <c r="C154" s="157">
        <v>146</v>
      </c>
      <c r="D154" s="173" t="s">
        <v>676</v>
      </c>
      <c r="E154" s="173" t="s">
        <v>488</v>
      </c>
      <c r="F154" s="173" t="s">
        <v>675</v>
      </c>
      <c r="G154" s="173" t="s">
        <v>673</v>
      </c>
      <c r="H154" s="173" t="s">
        <v>674</v>
      </c>
      <c r="I154" s="174">
        <v>2006</v>
      </c>
      <c r="J154" s="169"/>
      <c r="K154" s="173" t="s">
        <v>677</v>
      </c>
      <c r="L154" s="146" t="s">
        <v>706</v>
      </c>
      <c r="M154" s="177">
        <v>9500000</v>
      </c>
      <c r="N154" s="177"/>
      <c r="O154" s="148" t="s">
        <v>724</v>
      </c>
      <c r="P154" s="186"/>
      <c r="Q154" s="186"/>
      <c r="R154" s="187"/>
      <c r="S154" s="187"/>
      <c r="T154" s="187"/>
      <c r="U154" s="179" t="s">
        <v>756</v>
      </c>
    </row>
    <row r="155" spans="3:21" ht="12.75">
      <c r="C155" s="138">
        <v>147</v>
      </c>
      <c r="D155" s="173" t="s">
        <v>680</v>
      </c>
      <c r="E155" s="173" t="s">
        <v>488</v>
      </c>
      <c r="F155" s="173" t="s">
        <v>675</v>
      </c>
      <c r="G155" s="173" t="s">
        <v>678</v>
      </c>
      <c r="H155" s="173" t="s">
        <v>679</v>
      </c>
      <c r="I155" s="174">
        <v>2006</v>
      </c>
      <c r="J155" s="169"/>
      <c r="K155" s="173" t="s">
        <v>677</v>
      </c>
      <c r="L155" s="146" t="s">
        <v>706</v>
      </c>
      <c r="M155" s="177">
        <v>9500000</v>
      </c>
      <c r="N155" s="177"/>
      <c r="O155" s="148" t="s">
        <v>724</v>
      </c>
      <c r="P155" s="186"/>
      <c r="Q155" s="186"/>
      <c r="R155" s="187"/>
      <c r="S155" s="187"/>
      <c r="T155" s="187"/>
      <c r="U155" s="179" t="s">
        <v>756</v>
      </c>
    </row>
    <row r="156" spans="3:21" ht="12.75">
      <c r="C156" s="138">
        <v>148</v>
      </c>
      <c r="D156" s="173" t="s">
        <v>683</v>
      </c>
      <c r="E156" s="173" t="s">
        <v>488</v>
      </c>
      <c r="F156" s="173" t="s">
        <v>675</v>
      </c>
      <c r="G156" s="173" t="s">
        <v>681</v>
      </c>
      <c r="H156" s="173" t="s">
        <v>682</v>
      </c>
      <c r="I156" s="174">
        <v>2006</v>
      </c>
      <c r="J156" s="169"/>
      <c r="K156" s="173" t="s">
        <v>677</v>
      </c>
      <c r="L156" s="146" t="s">
        <v>706</v>
      </c>
      <c r="M156" s="177">
        <v>9500000</v>
      </c>
      <c r="N156" s="177"/>
      <c r="O156" s="148" t="s">
        <v>724</v>
      </c>
      <c r="P156" s="186"/>
      <c r="Q156" s="186"/>
      <c r="R156" s="187"/>
      <c r="S156" s="187"/>
      <c r="T156" s="187"/>
      <c r="U156" s="179" t="s">
        <v>756</v>
      </c>
    </row>
    <row r="157" spans="3:21" ht="12.75">
      <c r="C157" s="138">
        <v>149</v>
      </c>
      <c r="D157" s="173" t="s">
        <v>686</v>
      </c>
      <c r="E157" s="173" t="s">
        <v>488</v>
      </c>
      <c r="F157" s="173" t="s">
        <v>675</v>
      </c>
      <c r="G157" s="173" t="s">
        <v>684</v>
      </c>
      <c r="H157" s="173" t="s">
        <v>685</v>
      </c>
      <c r="I157" s="174">
        <v>2006</v>
      </c>
      <c r="J157" s="169"/>
      <c r="K157" s="173" t="s">
        <v>677</v>
      </c>
      <c r="L157" s="146" t="s">
        <v>706</v>
      </c>
      <c r="M157" s="177">
        <v>9500000</v>
      </c>
      <c r="N157" s="177"/>
      <c r="O157" s="148" t="s">
        <v>724</v>
      </c>
      <c r="P157" s="186"/>
      <c r="Q157" s="186"/>
      <c r="R157" s="187"/>
      <c r="S157" s="187"/>
      <c r="T157" s="187"/>
      <c r="U157" s="179" t="s">
        <v>756</v>
      </c>
    </row>
    <row r="158" spans="3:21" ht="12.75">
      <c r="C158" s="138">
        <v>150</v>
      </c>
      <c r="D158" s="173" t="s">
        <v>689</v>
      </c>
      <c r="E158" s="173" t="s">
        <v>488</v>
      </c>
      <c r="F158" s="173" t="s">
        <v>675</v>
      </c>
      <c r="G158" s="173" t="s">
        <v>687</v>
      </c>
      <c r="H158" s="173" t="s">
        <v>688</v>
      </c>
      <c r="I158" s="174">
        <v>2006</v>
      </c>
      <c r="J158" s="169"/>
      <c r="K158" s="173" t="s">
        <v>677</v>
      </c>
      <c r="L158" s="146" t="s">
        <v>706</v>
      </c>
      <c r="M158" s="177">
        <v>9500000</v>
      </c>
      <c r="N158" s="177"/>
      <c r="O158" s="148" t="s">
        <v>724</v>
      </c>
      <c r="P158" s="186"/>
      <c r="Q158" s="186"/>
      <c r="R158" s="187"/>
      <c r="S158" s="187"/>
      <c r="T158" s="187"/>
      <c r="U158" s="179" t="s">
        <v>756</v>
      </c>
    </row>
    <row r="159" spans="3:21" ht="12.75">
      <c r="C159" s="138">
        <v>151</v>
      </c>
      <c r="D159" s="173" t="s">
        <v>692</v>
      </c>
      <c r="E159" s="173" t="s">
        <v>488</v>
      </c>
      <c r="F159" s="173" t="s">
        <v>675</v>
      </c>
      <c r="G159" s="173" t="s">
        <v>690</v>
      </c>
      <c r="H159" s="173" t="s">
        <v>691</v>
      </c>
      <c r="I159" s="174">
        <v>2006</v>
      </c>
      <c r="J159" s="169"/>
      <c r="K159" s="173" t="s">
        <v>677</v>
      </c>
      <c r="L159" s="146" t="s">
        <v>706</v>
      </c>
      <c r="M159" s="177">
        <v>9500000</v>
      </c>
      <c r="N159" s="177"/>
      <c r="O159" s="148" t="s">
        <v>724</v>
      </c>
      <c r="P159" s="186"/>
      <c r="Q159" s="186"/>
      <c r="R159" s="187"/>
      <c r="S159" s="187"/>
      <c r="T159" s="187"/>
      <c r="U159" s="179" t="s">
        <v>756</v>
      </c>
    </row>
    <row r="160" spans="3:21" ht="13.5" thickBot="1">
      <c r="C160" s="233" t="s">
        <v>733</v>
      </c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5"/>
      <c r="Q160" s="89">
        <f>SUM(Q9:Q159)</f>
        <v>0</v>
      </c>
      <c r="R160" s="89">
        <f>SUM(R9:R159)</f>
        <v>0</v>
      </c>
      <c r="S160" s="89">
        <f>SUM(S9:S159)</f>
        <v>0</v>
      </c>
      <c r="T160" s="89">
        <f>SUM(T9:T159)</f>
        <v>0</v>
      </c>
      <c r="U160" s="90"/>
    </row>
    <row r="164" ht="12.75">
      <c r="C164" s="67" t="s">
        <v>728</v>
      </c>
    </row>
    <row r="165" ht="12.75">
      <c r="C165" s="67" t="s">
        <v>729</v>
      </c>
    </row>
    <row r="166" spans="3:6" ht="12.75">
      <c r="C166" s="212"/>
      <c r="D166" s="158"/>
      <c r="E166" s="158"/>
      <c r="F166" s="158"/>
    </row>
    <row r="171" spans="3:5" ht="12.75">
      <c r="C171" s="212"/>
      <c r="D171" s="158"/>
      <c r="E171" s="158"/>
    </row>
  </sheetData>
  <sheetProtection/>
  <mergeCells count="1">
    <mergeCell ref="C160:P160"/>
  </mergeCells>
  <dataValidations count="1">
    <dataValidation errorStyle="information" allowBlank="1" showInputMessage="1" showErrorMessage="1" errorTitle="Kontrola hodnoty buňky" error="Vyberte hodnotu ze seznamu" sqref="C8"/>
  </dataValidation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2014-04-03T06:54:37Z</dcterms:created>
  <dcterms:modified xsi:type="dcterms:W3CDTF">2014-08-01T06:34:40Z</dcterms:modified>
  <cp:category/>
  <cp:version/>
  <cp:contentType/>
  <cp:contentStatus/>
</cp:coreProperties>
</file>